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040" activeTab="4"/>
  </bookViews>
  <sheets>
    <sheet name="GOBERNACIONES " sheetId="1" r:id="rId1"/>
    <sheet name="ASAMBLEAS" sheetId="7" r:id="rId2"/>
    <sheet name="ALCALDIAS " sheetId="2" r:id="rId3"/>
    <sheet name="CONCEJO" sheetId="6" r:id="rId4"/>
    <sheet name="JAL" sheetId="4" r:id="rId5"/>
  </sheets>
  <definedNames>
    <definedName name="_xlnm._FilterDatabase" localSheetId="2" hidden="1">'ALCALDIAS '!$A$4:$F$230</definedName>
    <definedName name="_xlnm._FilterDatabase" localSheetId="3" hidden="1">CONCEJO!$A$4:$H$242</definedName>
    <definedName name="_xlnm._FilterDatabase" localSheetId="4" hidden="1">JAL!$A$4:$I$115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6" i="6" l="1"/>
  <c r="H106" i="6" s="1"/>
  <c r="G52" i="6" l="1"/>
  <c r="H52" i="6" s="1"/>
  <c r="H115" i="4" l="1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I50" i="4" s="1"/>
  <c r="H49" i="4"/>
  <c r="I49" i="4" s="1"/>
  <c r="H48" i="4"/>
  <c r="I48" i="4" s="1"/>
  <c r="H47" i="4"/>
  <c r="H46" i="4"/>
  <c r="H45" i="4"/>
  <c r="I45" i="4" s="1"/>
  <c r="H44" i="4"/>
  <c r="I44" i="4" s="1"/>
  <c r="H43" i="4"/>
  <c r="H42" i="4"/>
  <c r="H41" i="4"/>
  <c r="I41" i="4" s="1"/>
  <c r="H40" i="4"/>
  <c r="I40" i="4" s="1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I52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1" i="4"/>
  <c r="I47" i="4"/>
  <c r="I46" i="4"/>
  <c r="I43" i="4"/>
  <c r="I42" i="4"/>
  <c r="I39" i="4"/>
  <c r="I38" i="4" l="1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F17" i="7"/>
  <c r="G17" i="7" s="1"/>
  <c r="F16" i="7"/>
  <c r="G16" i="7" s="1"/>
  <c r="F15" i="7"/>
  <c r="G15" i="7" s="1"/>
  <c r="F14" i="7"/>
  <c r="G14" i="7" s="1"/>
  <c r="F13" i="7"/>
  <c r="G13" i="7" s="1"/>
  <c r="F12" i="7"/>
  <c r="G12" i="7" s="1"/>
  <c r="F11" i="7"/>
  <c r="G11" i="7" s="1"/>
  <c r="F10" i="7"/>
  <c r="G10" i="7" s="1"/>
  <c r="F9" i="7"/>
  <c r="G9" i="7" s="1"/>
  <c r="F8" i="7"/>
  <c r="G8" i="7" s="1"/>
  <c r="F7" i="7"/>
  <c r="G7" i="7" s="1"/>
  <c r="F6" i="7"/>
  <c r="G6" i="7" s="1"/>
  <c r="F5" i="7"/>
  <c r="G5" i="7" s="1"/>
  <c r="G242" i="6"/>
  <c r="H242" i="6" s="1"/>
  <c r="G241" i="6"/>
  <c r="H241" i="6" s="1"/>
  <c r="G240" i="6"/>
  <c r="H240" i="6" s="1"/>
  <c r="G239" i="6"/>
  <c r="H239" i="6" s="1"/>
  <c r="G238" i="6"/>
  <c r="H238" i="6" s="1"/>
  <c r="G237" i="6"/>
  <c r="H237" i="6" s="1"/>
  <c r="G236" i="6"/>
  <c r="H236" i="6" s="1"/>
  <c r="G235" i="6"/>
  <c r="H235" i="6" s="1"/>
  <c r="G234" i="6"/>
  <c r="H234" i="6" s="1"/>
  <c r="G233" i="6"/>
  <c r="H233" i="6" s="1"/>
  <c r="G232" i="6"/>
  <c r="H232" i="6" s="1"/>
  <c r="G231" i="6"/>
  <c r="H231" i="6" s="1"/>
  <c r="G230" i="6"/>
  <c r="H230" i="6" s="1"/>
  <c r="G229" i="6"/>
  <c r="H229" i="6" s="1"/>
  <c r="G228" i="6"/>
  <c r="H228" i="6" s="1"/>
  <c r="G227" i="6"/>
  <c r="H227" i="6" s="1"/>
  <c r="G226" i="6"/>
  <c r="H226" i="6" s="1"/>
  <c r="G225" i="6"/>
  <c r="H225" i="6" s="1"/>
  <c r="G224" i="6"/>
  <c r="H224" i="6" s="1"/>
  <c r="G223" i="6"/>
  <c r="H223" i="6" s="1"/>
  <c r="G222" i="6"/>
  <c r="H222" i="6" s="1"/>
  <c r="G221" i="6"/>
  <c r="H221" i="6" s="1"/>
  <c r="G220" i="6"/>
  <c r="H220" i="6" s="1"/>
  <c r="G219" i="6"/>
  <c r="H219" i="6" s="1"/>
  <c r="G218" i="6"/>
  <c r="H218" i="6" s="1"/>
  <c r="G217" i="6"/>
  <c r="H217" i="6" s="1"/>
  <c r="G216" i="6"/>
  <c r="H216" i="6" s="1"/>
  <c r="G215" i="6"/>
  <c r="H215" i="6" s="1"/>
  <c r="G214" i="6"/>
  <c r="H214" i="6" s="1"/>
  <c r="G213" i="6"/>
  <c r="H213" i="6" s="1"/>
  <c r="G212" i="6"/>
  <c r="H212" i="6" s="1"/>
  <c r="G211" i="6"/>
  <c r="H211" i="6" s="1"/>
  <c r="G210" i="6"/>
  <c r="H210" i="6" s="1"/>
  <c r="G209" i="6"/>
  <c r="H209" i="6" s="1"/>
  <c r="G208" i="6"/>
  <c r="H208" i="6" s="1"/>
  <c r="G207" i="6"/>
  <c r="H207" i="6" s="1"/>
  <c r="G206" i="6"/>
  <c r="H206" i="6" s="1"/>
  <c r="G205" i="6"/>
  <c r="H205" i="6" s="1"/>
  <c r="G204" i="6"/>
  <c r="H204" i="6" s="1"/>
  <c r="G203" i="6"/>
  <c r="H203" i="6" s="1"/>
  <c r="G202" i="6"/>
  <c r="H202" i="6" s="1"/>
  <c r="G201" i="6"/>
  <c r="H201" i="6" s="1"/>
  <c r="G200" i="6"/>
  <c r="H200" i="6" s="1"/>
  <c r="G199" i="6"/>
  <c r="H199" i="6" s="1"/>
  <c r="G198" i="6"/>
  <c r="H198" i="6" s="1"/>
  <c r="G197" i="6"/>
  <c r="H197" i="6" s="1"/>
  <c r="G196" i="6"/>
  <c r="H196" i="6" s="1"/>
  <c r="G195" i="6"/>
  <c r="H195" i="6" s="1"/>
  <c r="G194" i="6"/>
  <c r="H194" i="6" s="1"/>
  <c r="G193" i="6"/>
  <c r="H193" i="6" s="1"/>
  <c r="G192" i="6"/>
  <c r="H192" i="6" s="1"/>
  <c r="G191" i="6"/>
  <c r="H191" i="6" s="1"/>
  <c r="G190" i="6"/>
  <c r="H190" i="6" s="1"/>
  <c r="G189" i="6"/>
  <c r="H189" i="6" s="1"/>
  <c r="G188" i="6"/>
  <c r="H188" i="6" s="1"/>
  <c r="G187" i="6"/>
  <c r="H187" i="6" s="1"/>
  <c r="G186" i="6"/>
  <c r="H186" i="6" s="1"/>
  <c r="G185" i="6"/>
  <c r="H185" i="6" s="1"/>
  <c r="G184" i="6"/>
  <c r="H184" i="6" s="1"/>
  <c r="G183" i="6"/>
  <c r="H183" i="6" s="1"/>
  <c r="G182" i="6"/>
  <c r="H182" i="6" s="1"/>
  <c r="G181" i="6"/>
  <c r="H181" i="6" s="1"/>
  <c r="G180" i="6"/>
  <c r="H180" i="6" s="1"/>
  <c r="G179" i="6"/>
  <c r="H179" i="6" s="1"/>
  <c r="G178" i="6"/>
  <c r="H178" i="6" s="1"/>
  <c r="G177" i="6"/>
  <c r="H177" i="6" s="1"/>
  <c r="G176" i="6"/>
  <c r="H176" i="6" s="1"/>
  <c r="G175" i="6"/>
  <c r="H175" i="6" s="1"/>
  <c r="G174" i="6"/>
  <c r="H174" i="6" s="1"/>
  <c r="G173" i="6"/>
  <c r="H173" i="6" s="1"/>
  <c r="G172" i="6"/>
  <c r="H172" i="6" s="1"/>
  <c r="G171" i="6"/>
  <c r="H171" i="6" s="1"/>
  <c r="G170" i="6"/>
  <c r="H170" i="6" s="1"/>
  <c r="G169" i="6"/>
  <c r="H169" i="6" s="1"/>
  <c r="G168" i="6"/>
  <c r="H168" i="6" s="1"/>
  <c r="G167" i="6"/>
  <c r="H167" i="6" s="1"/>
  <c r="G166" i="6"/>
  <c r="H166" i="6" s="1"/>
  <c r="G165" i="6"/>
  <c r="H165" i="6" s="1"/>
  <c r="G164" i="6"/>
  <c r="H164" i="6" s="1"/>
  <c r="G163" i="6"/>
  <c r="H163" i="6" s="1"/>
  <c r="G162" i="6"/>
  <c r="H162" i="6" s="1"/>
  <c r="G161" i="6"/>
  <c r="H161" i="6" s="1"/>
  <c r="G160" i="6"/>
  <c r="H160" i="6" s="1"/>
  <c r="G159" i="6"/>
  <c r="H159" i="6" s="1"/>
  <c r="G158" i="6"/>
  <c r="H158" i="6" s="1"/>
  <c r="G157" i="6"/>
  <c r="H157" i="6" s="1"/>
  <c r="G156" i="6"/>
  <c r="H156" i="6" s="1"/>
  <c r="G155" i="6"/>
  <c r="H155" i="6" s="1"/>
  <c r="G154" i="6"/>
  <c r="H154" i="6" s="1"/>
  <c r="G153" i="6"/>
  <c r="H153" i="6" s="1"/>
  <c r="G152" i="6"/>
  <c r="H152" i="6" s="1"/>
  <c r="G151" i="6"/>
  <c r="H151" i="6" s="1"/>
  <c r="G150" i="6"/>
  <c r="H150" i="6" s="1"/>
  <c r="G149" i="6"/>
  <c r="H149" i="6" s="1"/>
  <c r="G148" i="6"/>
  <c r="H148" i="6" s="1"/>
  <c r="G147" i="6"/>
  <c r="H147" i="6" s="1"/>
  <c r="G146" i="6"/>
  <c r="H146" i="6" s="1"/>
  <c r="G145" i="6"/>
  <c r="H145" i="6" s="1"/>
  <c r="G144" i="6"/>
  <c r="H144" i="6" s="1"/>
  <c r="G143" i="6"/>
  <c r="H143" i="6" s="1"/>
  <c r="G142" i="6"/>
  <c r="H142" i="6" s="1"/>
  <c r="G141" i="6"/>
  <c r="H141" i="6" s="1"/>
  <c r="G140" i="6"/>
  <c r="H140" i="6" s="1"/>
  <c r="G139" i="6"/>
  <c r="H139" i="6" s="1"/>
  <c r="G138" i="6"/>
  <c r="H138" i="6" s="1"/>
  <c r="G137" i="6"/>
  <c r="H137" i="6" s="1"/>
  <c r="G136" i="6"/>
  <c r="H136" i="6" s="1"/>
  <c r="G135" i="6"/>
  <c r="H135" i="6" s="1"/>
  <c r="G134" i="6"/>
  <c r="H134" i="6" s="1"/>
  <c r="G133" i="6"/>
  <c r="H133" i="6" s="1"/>
  <c r="G132" i="6"/>
  <c r="H132" i="6" s="1"/>
  <c r="G131" i="6"/>
  <c r="H131" i="6" s="1"/>
  <c r="G130" i="6"/>
  <c r="H130" i="6" s="1"/>
  <c r="G129" i="6"/>
  <c r="H129" i="6" s="1"/>
  <c r="G128" i="6"/>
  <c r="H128" i="6" s="1"/>
  <c r="G127" i="6"/>
  <c r="H127" i="6" s="1"/>
  <c r="G126" i="6"/>
  <c r="H126" i="6" s="1"/>
  <c r="G125" i="6"/>
  <c r="H125" i="6" s="1"/>
  <c r="G124" i="6"/>
  <c r="H124" i="6" s="1"/>
  <c r="G123" i="6"/>
  <c r="H123" i="6" s="1"/>
  <c r="G122" i="6"/>
  <c r="H122" i="6" s="1"/>
  <c r="G121" i="6"/>
  <c r="H121" i="6" s="1"/>
  <c r="G120" i="6"/>
  <c r="H120" i="6" s="1"/>
  <c r="G119" i="6"/>
  <c r="H119" i="6" s="1"/>
  <c r="G118" i="6"/>
  <c r="H118" i="6" s="1"/>
  <c r="G117" i="6"/>
  <c r="H117" i="6" s="1"/>
  <c r="G116" i="6"/>
  <c r="H116" i="6" s="1"/>
  <c r="G115" i="6"/>
  <c r="H115" i="6" s="1"/>
  <c r="G114" i="6"/>
  <c r="H114" i="6" s="1"/>
  <c r="G113" i="6"/>
  <c r="H113" i="6" s="1"/>
  <c r="G112" i="6"/>
  <c r="H112" i="6" s="1"/>
  <c r="G111" i="6"/>
  <c r="H111" i="6" s="1"/>
  <c r="G110" i="6"/>
  <c r="H110" i="6" s="1"/>
  <c r="G109" i="6"/>
  <c r="H109" i="6" s="1"/>
  <c r="G108" i="6"/>
  <c r="H108" i="6" s="1"/>
  <c r="G107" i="6"/>
  <c r="H107" i="6" s="1"/>
  <c r="G105" i="6"/>
  <c r="H105" i="6" s="1"/>
  <c r="G104" i="6"/>
  <c r="H104" i="6" s="1"/>
  <c r="G103" i="6"/>
  <c r="H103" i="6" s="1"/>
  <c r="G102" i="6"/>
  <c r="H102" i="6" s="1"/>
  <c r="G101" i="6"/>
  <c r="H101" i="6" s="1"/>
  <c r="G100" i="6"/>
  <c r="H100" i="6" s="1"/>
  <c r="G99" i="6"/>
  <c r="H99" i="6" s="1"/>
  <c r="G98" i="6"/>
  <c r="H98" i="6" s="1"/>
  <c r="G97" i="6"/>
  <c r="H97" i="6" s="1"/>
  <c r="G96" i="6"/>
  <c r="H96" i="6" s="1"/>
  <c r="G95" i="6"/>
  <c r="H95" i="6" s="1"/>
  <c r="G94" i="6"/>
  <c r="H94" i="6" s="1"/>
  <c r="G93" i="6"/>
  <c r="H93" i="6" s="1"/>
  <c r="G92" i="6"/>
  <c r="H92" i="6" s="1"/>
  <c r="G91" i="6"/>
  <c r="H91" i="6" s="1"/>
  <c r="G90" i="6"/>
  <c r="H90" i="6" s="1"/>
  <c r="G89" i="6"/>
  <c r="H89" i="6" s="1"/>
  <c r="G88" i="6"/>
  <c r="H88" i="6" s="1"/>
  <c r="G87" i="6"/>
  <c r="H87" i="6" s="1"/>
  <c r="G86" i="6"/>
  <c r="H86" i="6" s="1"/>
  <c r="G85" i="6"/>
  <c r="H85" i="6" s="1"/>
  <c r="G84" i="6"/>
  <c r="H84" i="6" s="1"/>
  <c r="G83" i="6"/>
  <c r="H83" i="6" s="1"/>
  <c r="G82" i="6"/>
  <c r="H82" i="6" s="1"/>
  <c r="G81" i="6"/>
  <c r="H81" i="6" s="1"/>
  <c r="G80" i="6"/>
  <c r="H80" i="6" s="1"/>
  <c r="G79" i="6"/>
  <c r="H79" i="6" s="1"/>
  <c r="G78" i="6"/>
  <c r="H78" i="6" s="1"/>
  <c r="G77" i="6"/>
  <c r="H77" i="6" s="1"/>
  <c r="G76" i="6"/>
  <c r="H76" i="6" s="1"/>
  <c r="G75" i="6"/>
  <c r="H75" i="6" s="1"/>
  <c r="G74" i="6"/>
  <c r="H74" i="6" s="1"/>
  <c r="G73" i="6"/>
  <c r="H73" i="6" s="1"/>
  <c r="G72" i="6"/>
  <c r="H72" i="6" s="1"/>
  <c r="G71" i="6"/>
  <c r="H71" i="6" s="1"/>
  <c r="G70" i="6"/>
  <c r="H70" i="6" s="1"/>
  <c r="G69" i="6"/>
  <c r="H69" i="6" s="1"/>
  <c r="G68" i="6"/>
  <c r="H68" i="6" s="1"/>
  <c r="G67" i="6"/>
  <c r="H67" i="6" s="1"/>
  <c r="G66" i="6"/>
  <c r="H66" i="6" s="1"/>
  <c r="G65" i="6"/>
  <c r="H65" i="6" s="1"/>
  <c r="G64" i="6"/>
  <c r="H64" i="6" s="1"/>
  <c r="G63" i="6"/>
  <c r="H63" i="6" s="1"/>
  <c r="G62" i="6"/>
  <c r="H62" i="6" s="1"/>
  <c r="G61" i="6"/>
  <c r="H61" i="6" s="1"/>
  <c r="G60" i="6"/>
  <c r="H60" i="6" s="1"/>
  <c r="G59" i="6"/>
  <c r="H59" i="6" s="1"/>
  <c r="G58" i="6"/>
  <c r="H58" i="6" s="1"/>
  <c r="G57" i="6"/>
  <c r="H57" i="6" s="1"/>
  <c r="G56" i="6"/>
  <c r="H56" i="6" s="1"/>
  <c r="G55" i="6"/>
  <c r="H55" i="6" s="1"/>
  <c r="G54" i="6"/>
  <c r="H54" i="6" s="1"/>
  <c r="G53" i="6"/>
  <c r="H53" i="6" s="1"/>
  <c r="G51" i="6"/>
  <c r="H51" i="6" s="1"/>
  <c r="G50" i="6"/>
  <c r="H50" i="6" s="1"/>
  <c r="G49" i="6"/>
  <c r="H49" i="6" s="1"/>
  <c r="G48" i="6"/>
  <c r="H48" i="6" s="1"/>
  <c r="G47" i="6"/>
  <c r="H47" i="6" s="1"/>
  <c r="G46" i="6"/>
  <c r="H46" i="6" s="1"/>
  <c r="G45" i="6"/>
  <c r="H45" i="6" s="1"/>
  <c r="G44" i="6"/>
  <c r="H44" i="6" s="1"/>
  <c r="G43" i="6"/>
  <c r="H43" i="6" s="1"/>
  <c r="G42" i="6"/>
  <c r="H42" i="6" s="1"/>
  <c r="G41" i="6"/>
  <c r="H41" i="6" s="1"/>
  <c r="G40" i="6"/>
  <c r="H40" i="6" s="1"/>
  <c r="G39" i="6"/>
  <c r="H39" i="6" s="1"/>
  <c r="G38" i="6"/>
  <c r="H38" i="6" s="1"/>
  <c r="G37" i="6"/>
  <c r="H37" i="6" s="1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7" i="6"/>
  <c r="H27" i="6" s="1"/>
  <c r="G26" i="6"/>
  <c r="H26" i="6" s="1"/>
  <c r="G25" i="6"/>
  <c r="H25" i="6" s="1"/>
  <c r="G24" i="6"/>
  <c r="H24" i="6" s="1"/>
  <c r="G23" i="6"/>
  <c r="H23" i="6" s="1"/>
  <c r="G22" i="6"/>
  <c r="H22" i="6" s="1"/>
  <c r="G21" i="6"/>
  <c r="H21" i="6" s="1"/>
  <c r="G20" i="6"/>
  <c r="H20" i="6" s="1"/>
  <c r="G19" i="6"/>
  <c r="H19" i="6" s="1"/>
  <c r="G18" i="6"/>
  <c r="H18" i="6" s="1"/>
  <c r="G17" i="6"/>
  <c r="H17" i="6" s="1"/>
  <c r="G16" i="6"/>
  <c r="H16" i="6" s="1"/>
  <c r="G15" i="6"/>
  <c r="H15" i="6" s="1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G8" i="6"/>
  <c r="H8" i="6" s="1"/>
  <c r="G7" i="6"/>
  <c r="H7" i="6" s="1"/>
  <c r="G6" i="6"/>
  <c r="H6" i="6" s="1"/>
  <c r="G5" i="6"/>
  <c r="H5" i="6" s="1"/>
  <c r="F228" i="2"/>
  <c r="F230" i="2"/>
  <c r="F227" i="2"/>
  <c r="F226" i="2"/>
  <c r="F229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7" i="2"/>
  <c r="F206" i="2"/>
  <c r="F205" i="2"/>
  <c r="F204" i="2"/>
  <c r="F203" i="2"/>
  <c r="F208" i="2"/>
  <c r="F200" i="2"/>
  <c r="F199" i="2"/>
  <c r="F198" i="2"/>
  <c r="F197" i="2"/>
  <c r="F202" i="2"/>
  <c r="F196" i="2"/>
  <c r="F195" i="2"/>
  <c r="F201" i="2"/>
  <c r="F194" i="2"/>
  <c r="F193" i="2"/>
  <c r="F191" i="2"/>
  <c r="F192" i="2"/>
  <c r="F190" i="2"/>
  <c r="F189" i="2"/>
  <c r="F188" i="2"/>
  <c r="F187" i="2"/>
  <c r="F186" i="2"/>
  <c r="F185" i="2"/>
  <c r="F183" i="2"/>
  <c r="F184" i="2"/>
  <c r="F182" i="2"/>
  <c r="F181" i="2"/>
  <c r="F179" i="2"/>
  <c r="F178" i="2"/>
  <c r="F177" i="2"/>
  <c r="F176" i="2"/>
  <c r="F175" i="2"/>
  <c r="F174" i="2"/>
  <c r="F180" i="2"/>
  <c r="F172" i="2"/>
  <c r="F173" i="2"/>
  <c r="F171" i="2"/>
  <c r="F169" i="2"/>
  <c r="F170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28" i="2"/>
  <c r="F111" i="2"/>
  <c r="F109" i="2"/>
  <c r="F110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4" i="2"/>
  <c r="F95" i="2"/>
  <c r="F92" i="2"/>
  <c r="F91" i="2"/>
  <c r="F90" i="2"/>
  <c r="F89" i="2"/>
  <c r="F93" i="2"/>
  <c r="F88" i="2"/>
  <c r="F87" i="2"/>
  <c r="F86" i="2"/>
  <c r="F85" i="2"/>
  <c r="F77" i="2"/>
  <c r="F84" i="2"/>
  <c r="F83" i="2"/>
  <c r="F81" i="2"/>
  <c r="F70" i="2"/>
  <c r="F78" i="2"/>
  <c r="F75" i="2"/>
  <c r="F74" i="2"/>
  <c r="F73" i="2"/>
  <c r="F72" i="2"/>
  <c r="F71" i="2"/>
  <c r="F79" i="2"/>
  <c r="F69" i="2"/>
  <c r="F68" i="2"/>
  <c r="F67" i="2"/>
  <c r="F66" i="2"/>
  <c r="F82" i="2"/>
  <c r="F65" i="2"/>
  <c r="F76" i="2"/>
  <c r="F80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<sst xmlns="http://schemas.openxmlformats.org/spreadsheetml/2006/main" count="1334" uniqueCount="445">
  <si>
    <t>DEPARTAMENTO</t>
  </si>
  <si>
    <t>ANTIOQUIA</t>
  </si>
  <si>
    <t>ARAUCA</t>
  </si>
  <si>
    <t>ATLANTICO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</si>
  <si>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</si>
  <si>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</si>
  <si>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</si>
  <si>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</si>
  <si>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</si>
  <si>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</si>
  <si>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</si>
  <si>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</si>
  <si>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</si>
  <si>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</si>
  <si>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</si>
  <si>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</si>
  <si>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</si>
  <si>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</si>
  <si>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</si>
  <si>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</si>
  <si>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</si>
  <si>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</si>
  <si>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</si>
  <si>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</si>
  <si>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</si>
  <si>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</si>
  <si>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</t>
  </si>
  <si>
    <t xml:space="preserve">TOPES DE GASTOS </t>
  </si>
  <si>
    <r>
      <t xml:space="preserve">TOPE DE GASTOS POR </t>
    </r>
    <r>
      <rPr>
        <b/>
        <sz val="9"/>
        <color rgb="FFFF0000"/>
        <rFont val="Arial"/>
        <family val="2"/>
      </rPr>
      <t>LISTA</t>
    </r>
  </si>
  <si>
    <t>TOPE DE GASTOS POR CANDIDATO</t>
  </si>
  <si>
    <t>No. CANDIDATOS INSCRITOS</t>
  </si>
  <si>
    <t>ABEJORRAL</t>
  </si>
  <si>
    <t>ANDES</t>
  </si>
  <si>
    <t>ANGOSTURA</t>
  </si>
  <si>
    <t>APARTADO</t>
  </si>
  <si>
    <t>ARMENIA</t>
  </si>
  <si>
    <t>BARBOSA</t>
  </si>
  <si>
    <t>BELLO</t>
  </si>
  <si>
    <t>BETULIA</t>
  </si>
  <si>
    <t>BURITICA</t>
  </si>
  <si>
    <t>CACERES</t>
  </si>
  <si>
    <t>CAÑASGORDAS</t>
  </si>
  <si>
    <t>CARMEN DE VIBORAL</t>
  </si>
  <si>
    <t>CAUCASIA</t>
  </si>
  <si>
    <t>COCORNA</t>
  </si>
  <si>
    <t>COPACABANA</t>
  </si>
  <si>
    <t>ENVIGADO</t>
  </si>
  <si>
    <t>FREDONIA</t>
  </si>
  <si>
    <t>GIRARDOTA</t>
  </si>
  <si>
    <t>GOMEZ PLATA</t>
  </si>
  <si>
    <t>GRANADA</t>
  </si>
  <si>
    <t>GUADALUPE</t>
  </si>
  <si>
    <t>GUARNE</t>
  </si>
  <si>
    <t>GUATAPE</t>
  </si>
  <si>
    <t>ITAGUI</t>
  </si>
  <si>
    <t>JARDIN</t>
  </si>
  <si>
    <t>LA CEJA</t>
  </si>
  <si>
    <t>LA ESTRELLA</t>
  </si>
  <si>
    <t>LIBORINA</t>
  </si>
  <si>
    <t>MARINILLA</t>
  </si>
  <si>
    <t>MEDELLIN</t>
  </si>
  <si>
    <t>MONTEBELLO</t>
  </si>
  <si>
    <t>MUTATA</t>
  </si>
  <si>
    <t>NECHI</t>
  </si>
  <si>
    <t>PEÑOL</t>
  </si>
  <si>
    <t>PUERTO BERRIO</t>
  </si>
  <si>
    <t>REMEDIOS</t>
  </si>
  <si>
    <t>RETIRO</t>
  </si>
  <si>
    <t>RIONEGRO</t>
  </si>
  <si>
    <t>SABANALARGA</t>
  </si>
  <si>
    <t>SABANETA</t>
  </si>
  <si>
    <t>SAN CARLOS</t>
  </si>
  <si>
    <t>SAN FRANCISCO</t>
  </si>
  <si>
    <t>SAN JUAN DE URABA</t>
  </si>
  <si>
    <t>SAN LUIS</t>
  </si>
  <si>
    <t>SAN PEDRO</t>
  </si>
  <si>
    <t>SAN ROQUE</t>
  </si>
  <si>
    <t>SAN VICENTE</t>
  </si>
  <si>
    <t>SANTO DOMINGO</t>
  </si>
  <si>
    <t>SANTUARIO</t>
  </si>
  <si>
    <t>SOPETRAN</t>
  </si>
  <si>
    <t>TOLEDO</t>
  </si>
  <si>
    <t>VALPARAISO</t>
  </si>
  <si>
    <t>VENECIA</t>
  </si>
  <si>
    <t>YARUMAL</t>
  </si>
  <si>
    <t>YOLOMBO</t>
  </si>
  <si>
    <t>ZARAGOZA</t>
  </si>
  <si>
    <t>BARRANQUILLA</t>
  </si>
  <si>
    <t>GALAPA</t>
  </si>
  <si>
    <t>MALAMBO</t>
  </si>
  <si>
    <t>SABANAGRANDE</t>
  </si>
  <si>
    <t>SOLEDAD</t>
  </si>
  <si>
    <t>BOGOTA D.C.</t>
  </si>
  <si>
    <t>BOGOTA. D.C.</t>
  </si>
  <si>
    <t>ARJONA</t>
  </si>
  <si>
    <t>CALAMAR</t>
  </si>
  <si>
    <t>CARTAGENA</t>
  </si>
  <si>
    <t>EL CARMEN DE BOLIVAR</t>
  </si>
  <si>
    <t>MOMPOS</t>
  </si>
  <si>
    <t>MORALES</t>
  </si>
  <si>
    <t>SAN ESTANISLAO</t>
  </si>
  <si>
    <t>SAN JACINTO</t>
  </si>
  <si>
    <t>SAN MARTIN DE LOBA</t>
  </si>
  <si>
    <t>SANTA ROSA DEL SUR</t>
  </si>
  <si>
    <t>SOPLAVIENTO</t>
  </si>
  <si>
    <t>TURBANA</t>
  </si>
  <si>
    <t>VILLANUEVA</t>
  </si>
  <si>
    <t>BUENAVISTA</t>
  </si>
  <si>
    <t>CHIQUINQUIRA</t>
  </si>
  <si>
    <t>DUITAMA</t>
  </si>
  <si>
    <t>EL COCUY</t>
  </si>
  <si>
    <t>GACHANTIVA</t>
  </si>
  <si>
    <t>GAMEZA</t>
  </si>
  <si>
    <t>GARAGOA</t>
  </si>
  <si>
    <t>GUATEQUE</t>
  </si>
  <si>
    <t>MARIPI</t>
  </si>
  <si>
    <t>MONGUA</t>
  </si>
  <si>
    <t>MONGUI</t>
  </si>
  <si>
    <t>OTANCHE</t>
  </si>
  <si>
    <t>PESCA</t>
  </si>
  <si>
    <t>PUERTO BOYACA</t>
  </si>
  <si>
    <t>SACHICA</t>
  </si>
  <si>
    <t>SAN MIGUEL DE SEMA</t>
  </si>
  <si>
    <t>SANTA MARIA</t>
  </si>
  <si>
    <t>SOATA</t>
  </si>
  <si>
    <t>SOGAMOSO</t>
  </si>
  <si>
    <t>SORACA</t>
  </si>
  <si>
    <t>TUNJA</t>
  </si>
  <si>
    <t>TUTA</t>
  </si>
  <si>
    <t>VENTAQUEMADA</t>
  </si>
  <si>
    <t>VILLA DE LEIVA</t>
  </si>
  <si>
    <t>AGUADAS</t>
  </si>
  <si>
    <t>CHINCHINA</t>
  </si>
  <si>
    <t>MANIZALES</t>
  </si>
  <si>
    <t>MANZANARES</t>
  </si>
  <si>
    <t>MARQUETALIA</t>
  </si>
  <si>
    <t>PALESTINA</t>
  </si>
  <si>
    <t>RIOSUCIO</t>
  </si>
  <si>
    <t>SALAMINA</t>
  </si>
  <si>
    <t>SAMANA</t>
  </si>
  <si>
    <t>SUPIA</t>
  </si>
  <si>
    <t>VILLAMARIA</t>
  </si>
  <si>
    <t>ALBANIA</t>
  </si>
  <si>
    <t>EL PAUJIL</t>
  </si>
  <si>
    <t>FLORENCIA</t>
  </si>
  <si>
    <t>SAN VICENTE DEL CAGUAN</t>
  </si>
  <si>
    <t>HATO COROZAL</t>
  </si>
  <si>
    <t>MONTERREY</t>
  </si>
  <si>
    <t>PAZ DE ARIPORO (MORENO)</t>
  </si>
  <si>
    <t>YOPAL</t>
  </si>
  <si>
    <t>POPAYAN</t>
  </si>
  <si>
    <t>SUAREZ</t>
  </si>
  <si>
    <t>TORIBIO</t>
  </si>
  <si>
    <t>AGUACHICA</t>
  </si>
  <si>
    <t>AGUSTIN CODAZZI</t>
  </si>
  <si>
    <t>BECERRIL</t>
  </si>
  <si>
    <t>EL PASO</t>
  </si>
  <si>
    <t>LA JAGUA DE IBIRICO</t>
  </si>
  <si>
    <t>LA PAZ</t>
  </si>
  <si>
    <t>SAN ALBERTO</t>
  </si>
  <si>
    <t>SAN DIEGO</t>
  </si>
  <si>
    <t>VALLEDUPAR</t>
  </si>
  <si>
    <t>EL CARMEN</t>
  </si>
  <si>
    <t>QUIBDO</t>
  </si>
  <si>
    <t>AYAPEL</t>
  </si>
  <si>
    <t>CERETE</t>
  </si>
  <si>
    <t>MONTERIA</t>
  </si>
  <si>
    <t>PUERTO ESCONDIDO</t>
  </si>
  <si>
    <t>PUERTO LIBERTADOR</t>
  </si>
  <si>
    <t>SAHAGUN</t>
  </si>
  <si>
    <t>SAN BERNARDO DEL VIENTO</t>
  </si>
  <si>
    <t>BITUIMA</t>
  </si>
  <si>
    <t>CACHIPAY</t>
  </si>
  <si>
    <t>CAJICA</t>
  </si>
  <si>
    <t>CHIA</t>
  </si>
  <si>
    <t>COTA</t>
  </si>
  <si>
    <t>FACATATIVA</t>
  </si>
  <si>
    <t>FUNZA</t>
  </si>
  <si>
    <t>FUQUENE</t>
  </si>
  <si>
    <t>FUSAGASUGA</t>
  </si>
  <si>
    <t>GACHANCIPA</t>
  </si>
  <si>
    <t>GIRARDOT</t>
  </si>
  <si>
    <t>GUASCA</t>
  </si>
  <si>
    <t>LA CALERA</t>
  </si>
  <si>
    <t>LENGUAZAQUE</t>
  </si>
  <si>
    <t>MACHETA</t>
  </si>
  <si>
    <t>MADRID</t>
  </si>
  <si>
    <t>MANTA</t>
  </si>
  <si>
    <t>MOSQUERA</t>
  </si>
  <si>
    <t>QUIPILE</t>
  </si>
  <si>
    <t>SAN ANTONIO DEL TEQUENDAMA</t>
  </si>
  <si>
    <t>SAN CAYETANO</t>
  </si>
  <si>
    <t>SESQUILE</t>
  </si>
  <si>
    <t>SILVANIA</t>
  </si>
  <si>
    <t>SIMIJACA</t>
  </si>
  <si>
    <t>SOACHA</t>
  </si>
  <si>
    <t>SUBACHOQUE</t>
  </si>
  <si>
    <t>SUESCA</t>
  </si>
  <si>
    <t>SUSA</t>
  </si>
  <si>
    <t>SUTATAUSA</t>
  </si>
  <si>
    <t>TABIO</t>
  </si>
  <si>
    <t>TENJO</t>
  </si>
  <si>
    <t>TOCANCIPA</t>
  </si>
  <si>
    <t>UBATE</t>
  </si>
  <si>
    <t>VILLAPINZON</t>
  </si>
  <si>
    <t>VILLETA</t>
  </si>
  <si>
    <t>ZIPAQUIRA</t>
  </si>
  <si>
    <t>AGRADO</t>
  </si>
  <si>
    <t>ALTAMIRA</t>
  </si>
  <si>
    <t>BARAYA</t>
  </si>
  <si>
    <t>CAMPOALEGRE</t>
  </si>
  <si>
    <t>GARZON</t>
  </si>
  <si>
    <t>GIGANTE</t>
  </si>
  <si>
    <t>IQUIRA</t>
  </si>
  <si>
    <t>NEIVA</t>
  </si>
  <si>
    <t>OPORAPA</t>
  </si>
  <si>
    <t>PALERMO</t>
  </si>
  <si>
    <t>PITALITO</t>
  </si>
  <si>
    <t>RIVERA</t>
  </si>
  <si>
    <t>SALADOBLANCO</t>
  </si>
  <si>
    <t>SAN AGUSTIN</t>
  </si>
  <si>
    <t>TARQUI</t>
  </si>
  <si>
    <t>TERUEL</t>
  </si>
  <si>
    <t>TIMANA</t>
  </si>
  <si>
    <t>VILLAVIEJA</t>
  </si>
  <si>
    <t>YAGUARA</t>
  </si>
  <si>
    <t>RIOHACHA</t>
  </si>
  <si>
    <t>EL PIÑON</t>
  </si>
  <si>
    <t>GUAMAL</t>
  </si>
  <si>
    <t>PLATO</t>
  </si>
  <si>
    <t>REMOLINO</t>
  </si>
  <si>
    <t>SAN ZENON</t>
  </si>
  <si>
    <t>SANTA MARTA</t>
  </si>
  <si>
    <t>SITIONUEVO</t>
  </si>
  <si>
    <t>ZONA BANANERA (SEVILLA)</t>
  </si>
  <si>
    <t>ACACIAS</t>
  </si>
  <si>
    <t>CABUYARO</t>
  </si>
  <si>
    <t>RESTREPO</t>
  </si>
  <si>
    <t>SAN MARTIN DE LOS LLANOS</t>
  </si>
  <si>
    <t>VILLAVICENCIO</t>
  </si>
  <si>
    <t>GUAITARILLA</t>
  </si>
  <si>
    <t>PASTO</t>
  </si>
  <si>
    <t>CHINACOTA</t>
  </si>
  <si>
    <t>CUCUTA</t>
  </si>
  <si>
    <t>GRAMALOTE</t>
  </si>
  <si>
    <t>HERRAN</t>
  </si>
  <si>
    <t>LA ESPERANZA</t>
  </si>
  <si>
    <t>LOS PATIOS</t>
  </si>
  <si>
    <t>OCAÑA</t>
  </si>
  <si>
    <t>PAMPLONA</t>
  </si>
  <si>
    <t>RAGONVALIA</t>
  </si>
  <si>
    <t>VILLA DEL ROSARIO</t>
  </si>
  <si>
    <t>SIBUNDOY</t>
  </si>
  <si>
    <t>VILLAGARZON</t>
  </si>
  <si>
    <t>GENOVA</t>
  </si>
  <si>
    <t>LA TEBAIDA</t>
  </si>
  <si>
    <t>MONTENEGRO</t>
  </si>
  <si>
    <t>DOSQUEBRADAS</t>
  </si>
  <si>
    <t>PEREIRA</t>
  </si>
  <si>
    <t>BARRANCABERMEJA</t>
  </si>
  <si>
    <t>BUCARAMANGA</t>
  </si>
  <si>
    <t>CAPITANEJO</t>
  </si>
  <si>
    <t>CONFINES</t>
  </si>
  <si>
    <t>EL PLAYON</t>
  </si>
  <si>
    <t>FLORIDABLANCA</t>
  </si>
  <si>
    <t>LEBRIJA</t>
  </si>
  <si>
    <t>LOS SANTOS</t>
  </si>
  <si>
    <t>SABANA DE TORRES</t>
  </si>
  <si>
    <t>SAN GIL</t>
  </si>
  <si>
    <t>SOCORRO</t>
  </si>
  <si>
    <t>ZAPATOCA</t>
  </si>
  <si>
    <t>SINCELEJO</t>
  </si>
  <si>
    <t>ARMERO (GUAYABAL)</t>
  </si>
  <si>
    <t>ATACO</t>
  </si>
  <si>
    <t>CARMEN DE APICALA</t>
  </si>
  <si>
    <t>CUNDAY</t>
  </si>
  <si>
    <t>DOLORES</t>
  </si>
  <si>
    <t>ESPINAL</t>
  </si>
  <si>
    <t>FALAN</t>
  </si>
  <si>
    <t>IBAGUE</t>
  </si>
  <si>
    <t>MARIQUITA</t>
  </si>
  <si>
    <t>MELGAR</t>
  </si>
  <si>
    <t>ORTEGA</t>
  </si>
  <si>
    <t>ANDALUCIA</t>
  </si>
  <si>
    <t>BUENAVENTURA</t>
  </si>
  <si>
    <t>CAICEDONIA</t>
  </si>
  <si>
    <t>CALI</t>
  </si>
  <si>
    <t>CARTAGO</t>
  </si>
  <si>
    <t>FLORIDA</t>
  </si>
  <si>
    <t>JAMUNDI</t>
  </si>
  <si>
    <t>PRADERA</t>
  </si>
  <si>
    <t>YUMBO</t>
  </si>
  <si>
    <t>TOPE DE GASTOS</t>
  </si>
  <si>
    <t>MUNICIPIO</t>
  </si>
  <si>
    <t>COMUNA</t>
  </si>
  <si>
    <t>COMUNA 1</t>
  </si>
  <si>
    <t>COMUNA 2</t>
  </si>
  <si>
    <t>COMUNA 3</t>
  </si>
  <si>
    <t>COMUNA 4</t>
  </si>
  <si>
    <t>COMUNA 5</t>
  </si>
  <si>
    <t>COMUNA 6</t>
  </si>
  <si>
    <t>COMUNA 10 LA CANDELARIA</t>
  </si>
  <si>
    <t>COMUNA 14 EL POBLADO</t>
  </si>
  <si>
    <t>COMUNA 2 SANTA CRUZ</t>
  </si>
  <si>
    <t>COMUNA 4 ARANJUEZ</t>
  </si>
  <si>
    <t>COMUNA 5 CASTILLA</t>
  </si>
  <si>
    <t>COMUNA 6 DOCE DE OCTUBRE</t>
  </si>
  <si>
    <t>COMUNA 8 VILLA HERMOSA</t>
  </si>
  <si>
    <t>COMUNA 9 BUENOS AIRES</t>
  </si>
  <si>
    <t>LOCALIDAD NO.3 SUR ORIENTE</t>
  </si>
  <si>
    <t>LOCALIDAD NO.4 NORTE CENTRO HI</t>
  </si>
  <si>
    <t>LOCALIDAD  8 KENNEDY</t>
  </si>
  <si>
    <t>LOCALIDAD 1 USAQUEN</t>
  </si>
  <si>
    <t>LOCALIDAD 10 ENGATIVA</t>
  </si>
  <si>
    <t>LOCALIDAD 11 SUBA</t>
  </si>
  <si>
    <t>LOCALIDAD 12 BARRIOS UNIDOS</t>
  </si>
  <si>
    <t>LOCALIDAD 13 TEUSAQUILLO</t>
  </si>
  <si>
    <t>LOCALIDAD 14 MARTIRES</t>
  </si>
  <si>
    <t>LOCALIDAD 15 ANTONIO NARIÑO</t>
  </si>
  <si>
    <t>LOCALIDAD 16 PUENTE ARANDA</t>
  </si>
  <si>
    <t>LOCALIDAD 17 CANDELARIA</t>
  </si>
  <si>
    <t>LOCALIDAD 18 RAFAEL URIBE URIB</t>
  </si>
  <si>
    <t>LOCALIDAD 19 CIUDAD BOLIVAR</t>
  </si>
  <si>
    <t>LOCALIDAD 2 CHAPINERO</t>
  </si>
  <si>
    <t>LOCALIDAD 3 SANTA FE</t>
  </si>
  <si>
    <t>LOCALIDAD 4 SAN CRISTOBAL</t>
  </si>
  <si>
    <t>LOCALIDAD 5 USME</t>
  </si>
  <si>
    <t>LOCALIDAD 6 TUNJUELITO</t>
  </si>
  <si>
    <t>LOCALIDAD 7 BOSA</t>
  </si>
  <si>
    <t>LOCALIDAD 9 FONTIBON</t>
  </si>
  <si>
    <t>LOC. 1 HISTORICA Y DEL CARIBE</t>
  </si>
  <si>
    <t>LOC. 2  LA VIRGEN Y TURISTICA</t>
  </si>
  <si>
    <t>COMUNA 1 ATARDECERES</t>
  </si>
  <si>
    <t>COMUNA 10  LA FUENTE</t>
  </si>
  <si>
    <t>COMUNA 11 LA MACARENA</t>
  </si>
  <si>
    <t>COMUNA 2  SAN JOSE</t>
  </si>
  <si>
    <t>COMUNA  3 CUMANDAY</t>
  </si>
  <si>
    <t>COMUNA  4 LA ESTACION</t>
  </si>
  <si>
    <t>COMUNA  5 CIUDADELA DEL NORTE</t>
  </si>
  <si>
    <t>COMUNA 6 ECOTUR CERRO DE ORO</t>
  </si>
  <si>
    <t>COMUNA  8 PALOGRANDE</t>
  </si>
  <si>
    <t>COMUNA  9 UNIVERSITARIA</t>
  </si>
  <si>
    <t>COMUNA 1 OCCIDENTAL</t>
  </si>
  <si>
    <t>EL MORRO</t>
  </si>
  <si>
    <t>COMUNA 7</t>
  </si>
  <si>
    <t>COMUNA 8</t>
  </si>
  <si>
    <t>COMUNA 9</t>
  </si>
  <si>
    <t>COMUNA CENTRO</t>
  </si>
  <si>
    <t>COMUNA NORTE</t>
  </si>
  <si>
    <t>COMUNA OCCIDENTAL</t>
  </si>
  <si>
    <t>COMUNA ORIENTAL</t>
  </si>
  <si>
    <t>CORREGIMIENTO SUR OCCIDENTAL</t>
  </si>
  <si>
    <t>COMUNA 10</t>
  </si>
  <si>
    <t>LOC.1TAYRONA S.PEDRO ALEJANDR</t>
  </si>
  <si>
    <t>LOC.2HIST.RODRIGO DE BASTIDAS</t>
  </si>
  <si>
    <t>LOC.3TURISTICA PERLA DEL CARIB</t>
  </si>
  <si>
    <t>COMUNA 6 NORTE</t>
  </si>
  <si>
    <t>COMUNA  6 CENTRO</t>
  </si>
  <si>
    <t>COMUNA 1 VILLA SANTANA</t>
  </si>
  <si>
    <t>COMUNA 11 DEL CAFE</t>
  </si>
  <si>
    <t>COMUNA 15 EL OSO</t>
  </si>
  <si>
    <t>COMUNA 16 PERLA DEL OTUN</t>
  </si>
  <si>
    <t>COMUNA 17 SAN JOAQUIN</t>
  </si>
  <si>
    <t>COMUNA 19 CUBA</t>
  </si>
  <si>
    <t>COMUNA 3 VILLAVICENCIO</t>
  </si>
  <si>
    <t>COMUNA 4 RIO OTUN</t>
  </si>
  <si>
    <t>CORREGIMIENTO CAIMALITO</t>
  </si>
  <si>
    <t>CORREGIMIENTO CERRITOS</t>
  </si>
  <si>
    <t>CORREGIMIENTO LA FLORIDA</t>
  </si>
  <si>
    <t>CORREG. LA FORTUNA AUTOPISTA</t>
  </si>
  <si>
    <t>CORREG. SAN RAFAEL DE CHUCURI</t>
  </si>
  <si>
    <t>CORREGIMIENTO EL CENTRO</t>
  </si>
  <si>
    <t>COMUNA 17 MUTIS</t>
  </si>
  <si>
    <t>COMUNA 4 CENTRAL - OESTE</t>
  </si>
  <si>
    <t>COMUNA 8 SUR</t>
  </si>
  <si>
    <t>COMUNA 9 SUR ESTE</t>
  </si>
  <si>
    <t>COMUNA 12</t>
  </si>
  <si>
    <t>CORREGIMIENTO 14 BUENOS AIRES</t>
  </si>
  <si>
    <t>LOCALIDAD 1 ISLA CASCAJAL</t>
  </si>
  <si>
    <t>LOCALIDAD 2 CONT. (EL PAILON)</t>
  </si>
  <si>
    <t>ELECCIONES TERRITORIALES 2023</t>
  </si>
  <si>
    <t>Obligación Gerente y Cuenta Bancaria  $232.000.000</t>
  </si>
  <si>
    <t>CENSO ELECTORAL</t>
  </si>
  <si>
    <t xml:space="preserve"> ELECCIONES TERRITORIALES 2023</t>
  </si>
  <si>
    <t>SANTA ROSA DE OSOS</t>
  </si>
  <si>
    <t>BOAVITA</t>
  </si>
  <si>
    <t>MACANAL</t>
  </si>
  <si>
    <t>MUZO</t>
  </si>
  <si>
    <t>SANTA SOFIA</t>
  </si>
  <si>
    <t xml:space="preserve">SATIVA NORTE </t>
  </si>
  <si>
    <t>SOMONDOCO</t>
  </si>
  <si>
    <t>TIBASOSA</t>
  </si>
  <si>
    <t>UMBITA</t>
  </si>
  <si>
    <t>VITERBO</t>
  </si>
  <si>
    <t>PURISIMA</t>
  </si>
  <si>
    <t>MEDINA</t>
  </si>
  <si>
    <t>BUCARACICA</t>
  </si>
  <si>
    <t>ARBOLEDAS</t>
  </si>
  <si>
    <t>CUCUTILLA</t>
  </si>
  <si>
    <t>LOURDES</t>
  </si>
  <si>
    <t>PAMPLONITA</t>
  </si>
  <si>
    <t>SALAZAR</t>
  </si>
  <si>
    <t>VILLA CARO</t>
  </si>
  <si>
    <t>AGUADA</t>
  </si>
  <si>
    <t>GAMBITA</t>
  </si>
  <si>
    <t>LA BELLEZA</t>
  </si>
  <si>
    <t>SAN JOSE DE MIRANDA</t>
  </si>
  <si>
    <t>ROLDANILLO</t>
  </si>
  <si>
    <t>VIJES</t>
  </si>
  <si>
    <t>AQUITANIA (PUEBLOVIEJO)</t>
  </si>
  <si>
    <t>SATIVANORTE</t>
  </si>
  <si>
    <t>TOPAGA</t>
  </si>
  <si>
    <t>CHIRIGUANA</t>
  </si>
  <si>
    <t>No.</t>
  </si>
  <si>
    <t>FUNDACION</t>
  </si>
  <si>
    <t>BUCARASICA</t>
  </si>
  <si>
    <t>HACARI</t>
  </si>
  <si>
    <t>ALPUJARRA</t>
  </si>
  <si>
    <t>VERSALLES</t>
  </si>
  <si>
    <t>COMUNA 3 PUEBLO NUEVO</t>
  </si>
  <si>
    <t>TOPE CONCEJO</t>
  </si>
  <si>
    <t>COMUNA 2 SAN ANTONIO</t>
  </si>
  <si>
    <t>COMUNA 4 EL PORVENIR</t>
  </si>
  <si>
    <t>CTO CENTRO CASIMIRO GARCIA</t>
  </si>
  <si>
    <t>CTO NORTE NESTOR E. SANINT ALV</t>
  </si>
  <si>
    <t>BOGOTA</t>
  </si>
  <si>
    <t>CORR. PUERTO BADEL CAÑO SALADO</t>
  </si>
  <si>
    <t>CORREGIMIENTO DE ROCHA</t>
  </si>
  <si>
    <t>CORREGIMIENTO 8 PUEBLO BUJO</t>
  </si>
  <si>
    <t>CORREGIMIENTO OCCIDENTAL</t>
  </si>
  <si>
    <t>CORREGIMIENTO 1 BRUSELAS</t>
  </si>
  <si>
    <t>CORREGIMIENTO 6 CHARGUAYACO</t>
  </si>
  <si>
    <t>CORREGIMIENTO SECTOR ORIENTAL</t>
  </si>
  <si>
    <t>COMUNA 1 CENTRAL JOSE E. CARO</t>
  </si>
  <si>
    <t>OBLIGADOS A NOMBRAR GERENTE Y A REALIZAR APERTURA DE CUENTA BANCARIA  $232,000,000</t>
  </si>
  <si>
    <t>TOPES DE GASTOS DE CAMPAÑA GOBERNACIONES</t>
  </si>
  <si>
    <t>Resolución No.0670 de 2023 CNE</t>
  </si>
  <si>
    <t>TOPES DE GASTOS DE CAMPAÑA  ASAMBLEAS</t>
  </si>
  <si>
    <t>Resolución No.0669 de 2023 CNE</t>
  </si>
  <si>
    <t>TOPES DE GASTOS DE CAMPAÑA ALDALDIAS</t>
  </si>
  <si>
    <t>RESOLUCION No.0670 DE 2023 CNE</t>
  </si>
  <si>
    <t>TOPES DE GASTOS DE CAMPAÑA CONCEJOS</t>
  </si>
  <si>
    <t>RESOLUCION No.0669 DE 2023 CNE</t>
  </si>
  <si>
    <r>
      <t xml:space="preserve">TOPE DE GASTOS POR </t>
    </r>
    <r>
      <rPr>
        <b/>
        <sz val="9"/>
        <color rgb="FFFF0000"/>
        <rFont val="Arial"/>
        <family val="2"/>
      </rPr>
      <t>LISTA</t>
    </r>
    <r>
      <rPr>
        <b/>
        <sz val="9"/>
        <color rgb="FF000000"/>
        <rFont val="Arial"/>
        <family val="2"/>
      </rPr>
      <t xml:space="preserve"> </t>
    </r>
  </si>
  <si>
    <t>TOPES DE GASTOS DE CAMPAÑA JUANTAS ADMINISTRADORAS LOCALES 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</si>
</sst>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3" fontId="0" fillId="0" borderId="0" xfId="0" applyNumberFormat="1"/>
    <xf numFmtId="0" fontId="6" fillId="0" borderId="0" xfId="0" applyFont="1"/>
    <xf numFmtId="165" fontId="6" fillId="0" borderId="0" xfId="1" applyNumberFormat="1" applyFont="1"/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top"/>
    </xf>
    <xf numFmtId="3" fontId="6" fillId="0" borderId="0" xfId="1" applyNumberFormat="1" applyFont="1" applyAlignment="1">
      <alignment wrapText="1"/>
    </xf>
    <xf numFmtId="3" fontId="6" fillId="0" borderId="0" xfId="1" applyNumberFormat="1" applyFont="1"/>
    <xf numFmtId="3" fontId="8" fillId="0" borderId="2" xfId="0" applyNumberFormat="1" applyFont="1" applyBorder="1" applyAlignment="1">
      <alignment horizontal="right" vertical="top" wrapText="1"/>
    </xf>
    <xf numFmtId="3" fontId="8" fillId="0" borderId="2" xfId="0" applyNumberFormat="1" applyFont="1" applyBorder="1" applyAlignment="1">
      <alignment horizontal="center" vertical="top" wrapText="1"/>
    </xf>
    <xf numFmtId="3" fontId="10" fillId="0" borderId="2" xfId="0" applyNumberFormat="1" applyFont="1" applyBorder="1" applyAlignment="1">
      <alignment horizontal="right" vertical="top" wrapText="1"/>
    </xf>
    <xf numFmtId="0" fontId="10" fillId="0" borderId="0" xfId="0" applyFont="1"/>
    <xf numFmtId="0" fontId="6" fillId="0" borderId="2" xfId="0" applyFont="1" applyBorder="1"/>
    <xf numFmtId="0" fontId="0" fillId="0" borderId="0" xfId="0" applyAlignment="1">
      <alignment horizontal="center"/>
    </xf>
    <xf numFmtId="0" fontId="0" fillId="0" borderId="2" xfId="0" applyBorder="1"/>
    <xf numFmtId="0" fontId="5" fillId="0" borderId="0" xfId="0" applyFont="1" applyAlignment="1">
      <alignment horizontal="left" vertical="top"/>
    </xf>
    <xf numFmtId="0" fontId="4" fillId="3" borderId="2" xfId="0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vertical="top"/>
    </xf>
    <xf numFmtId="3" fontId="5" fillId="0" borderId="2" xfId="0" applyNumberFormat="1" applyFont="1" applyBorder="1" applyAlignment="1">
      <alignment vertical="top"/>
    </xf>
    <xf numFmtId="3" fontId="5" fillId="0" borderId="2" xfId="0" applyNumberFormat="1" applyFont="1" applyBorder="1" applyAlignment="1">
      <alignment horizontal="center" vertical="top"/>
    </xf>
    <xf numFmtId="165" fontId="6" fillId="0" borderId="2" xfId="1" applyNumberFormat="1" applyFont="1" applyFill="1" applyBorder="1" applyAlignment="1">
      <alignment horizontal="right" vertical="top" indent="1"/>
    </xf>
    <xf numFmtId="0" fontId="5" fillId="0" borderId="2" xfId="0" applyFont="1" applyBorder="1" applyAlignment="1">
      <alignment horizontal="left" vertical="top"/>
    </xf>
    <xf numFmtId="3" fontId="5" fillId="0" borderId="2" xfId="0" applyNumberFormat="1" applyFont="1" applyBorder="1" applyAlignment="1">
      <alignment horizontal="right"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3" fontId="6" fillId="0" borderId="2" xfId="1" applyNumberFormat="1" applyFont="1" applyBorder="1" applyAlignment="1">
      <alignment wrapText="1"/>
    </xf>
    <xf numFmtId="3" fontId="6" fillId="0" borderId="2" xfId="1" applyNumberFormat="1" applyFont="1" applyBorder="1" applyAlignment="1">
      <alignment horizont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/>
    </xf>
    <xf numFmtId="3" fontId="8" fillId="0" borderId="2" xfId="0" applyNumberFormat="1" applyFont="1" applyFill="1" applyBorder="1" applyAlignment="1">
      <alignment horizontal="right" vertical="top" wrapText="1"/>
    </xf>
    <xf numFmtId="0" fontId="11" fillId="3" borderId="4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DAFEEA"/>
      <color rgb="FFC2FEDD"/>
      <color rgb="FF7FFDB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I4" sqref="I4"/>
    </sheetView>
  </sheetViews>
  <sheetFormatPr baseColWidth="10" defaultRowHeight="15" x14ac:dyDescent="0.25"/>
  <cols>
    <col min="1" max="1" width="3.28515625" customWidth="1"/>
    <col min="2" max="2" width="24.140625" customWidth="1"/>
    <col min="3" max="3" width="13" style="3" bestFit="1" customWidth="1"/>
    <col min="4" max="4" width="19" customWidth="1"/>
    <col min="5" max="5" width="19.42578125" customWidth="1"/>
  </cols>
  <sheetData>
    <row r="1" spans="1:6" ht="17.25" x14ac:dyDescent="0.3">
      <c r="A1" s="38" t="s">
        <v>435</v>
      </c>
      <c r="B1" s="38"/>
      <c r="C1" s="38"/>
      <c r="D1" s="38"/>
      <c r="E1" s="38"/>
    </row>
    <row r="2" spans="1:6" ht="17.25" x14ac:dyDescent="0.3">
      <c r="A2" s="38" t="s">
        <v>383</v>
      </c>
      <c r="B2" s="38"/>
      <c r="C2" s="38"/>
      <c r="D2" s="38"/>
      <c r="E2" s="38"/>
      <c r="F2" s="1"/>
    </row>
    <row r="3" spans="1:6" s="2" customFormat="1" ht="26.25" customHeight="1" x14ac:dyDescent="0.25">
      <c r="A3" s="20"/>
      <c r="B3" s="35" t="s">
        <v>436</v>
      </c>
      <c r="C3" s="36"/>
      <c r="D3" s="36"/>
      <c r="E3" s="37"/>
    </row>
    <row r="4" spans="1:6" ht="72" x14ac:dyDescent="0.25">
      <c r="A4" s="20" t="s">
        <v>413</v>
      </c>
      <c r="B4" s="20" t="s">
        <v>0</v>
      </c>
      <c r="C4" s="20" t="s">
        <v>382</v>
      </c>
      <c r="D4" s="20" t="s">
        <v>27</v>
      </c>
      <c r="E4" s="20" t="s">
        <v>434</v>
      </c>
    </row>
    <row r="5" spans="1:6" x14ac:dyDescent="0.25">
      <c r="A5" s="18">
        <v>1</v>
      </c>
      <c r="B5" s="25" t="s">
        <v>3</v>
      </c>
      <c r="C5" s="21">
        <v>2064541</v>
      </c>
      <c r="D5" s="22">
        <v>5231370405</v>
      </c>
      <c r="E5" s="23" t="str">
        <f t="shared" ref="E5:E14" si="0">IF(D5&gt;=200,"SI","NO")</f>
        <v>SI</v>
      </c>
    </row>
    <row r="6" spans="1:6" x14ac:dyDescent="0.25">
      <c r="A6" s="18">
        <v>2</v>
      </c>
      <c r="B6" s="25" t="s">
        <v>4</v>
      </c>
      <c r="C6" s="21">
        <v>1736899</v>
      </c>
      <c r="D6" s="22">
        <v>5231370405</v>
      </c>
      <c r="E6" s="23" t="str">
        <f t="shared" si="0"/>
        <v>SI</v>
      </c>
    </row>
    <row r="7" spans="1:6" x14ac:dyDescent="0.25">
      <c r="A7" s="18">
        <v>3</v>
      </c>
      <c r="B7" s="25" t="s">
        <v>6</v>
      </c>
      <c r="C7" s="21">
        <v>823826</v>
      </c>
      <c r="D7" s="22">
        <v>2236352944</v>
      </c>
      <c r="E7" s="23" t="str">
        <f t="shared" si="0"/>
        <v>SI</v>
      </c>
    </row>
    <row r="8" spans="1:6" x14ac:dyDescent="0.25">
      <c r="A8" s="18">
        <v>4</v>
      </c>
      <c r="B8" s="25" t="s">
        <v>8</v>
      </c>
      <c r="C8" s="21">
        <v>314008</v>
      </c>
      <c r="D8" s="22">
        <v>1676781822</v>
      </c>
      <c r="E8" s="23" t="str">
        <f t="shared" si="0"/>
        <v>SI</v>
      </c>
    </row>
    <row r="9" spans="1:6" x14ac:dyDescent="0.25">
      <c r="A9" s="18">
        <v>5</v>
      </c>
      <c r="B9" s="25" t="s">
        <v>9</v>
      </c>
      <c r="C9" s="21">
        <v>1045557</v>
      </c>
      <c r="D9" s="22">
        <v>2669942415</v>
      </c>
      <c r="E9" s="23" t="str">
        <f t="shared" si="0"/>
        <v>SI</v>
      </c>
    </row>
    <row r="10" spans="1:6" x14ac:dyDescent="0.25">
      <c r="A10" s="18">
        <v>6</v>
      </c>
      <c r="B10" s="25" t="s">
        <v>12</v>
      </c>
      <c r="C10" s="21">
        <v>1356210</v>
      </c>
      <c r="D10" s="22">
        <v>2669942415</v>
      </c>
      <c r="E10" s="23" t="str">
        <f t="shared" si="0"/>
        <v>SI</v>
      </c>
    </row>
    <row r="11" spans="1:6" x14ac:dyDescent="0.25">
      <c r="A11" s="18">
        <v>7</v>
      </c>
      <c r="B11" s="25" t="s">
        <v>18</v>
      </c>
      <c r="C11" s="21">
        <v>1203414</v>
      </c>
      <c r="D11" s="22">
        <v>2669942415</v>
      </c>
      <c r="E11" s="23" t="str">
        <f t="shared" si="0"/>
        <v>SI</v>
      </c>
    </row>
    <row r="12" spans="1:6" x14ac:dyDescent="0.25">
      <c r="A12" s="18">
        <v>8</v>
      </c>
      <c r="B12" s="25" t="s">
        <v>19</v>
      </c>
      <c r="C12" s="21">
        <v>1331168</v>
      </c>
      <c r="D12" s="22">
        <v>2669942415</v>
      </c>
      <c r="E12" s="23" t="str">
        <f t="shared" si="0"/>
        <v>SI</v>
      </c>
    </row>
    <row r="13" spans="1:6" x14ac:dyDescent="0.25">
      <c r="A13" s="18">
        <v>9</v>
      </c>
      <c r="B13" s="25" t="s">
        <v>23</v>
      </c>
      <c r="C13" s="21">
        <v>1815258</v>
      </c>
      <c r="D13" s="22">
        <v>5231370405</v>
      </c>
      <c r="E13" s="23" t="str">
        <f t="shared" si="0"/>
        <v>SI</v>
      </c>
    </row>
    <row r="14" spans="1:6" x14ac:dyDescent="0.25">
      <c r="A14" s="18">
        <v>10</v>
      </c>
      <c r="B14" s="25" t="s">
        <v>26</v>
      </c>
      <c r="C14" s="21">
        <v>3738592</v>
      </c>
      <c r="D14" s="22">
        <v>5268036560</v>
      </c>
      <c r="E14" s="23" t="str">
        <f t="shared" si="0"/>
        <v>SI</v>
      </c>
    </row>
    <row r="16" spans="1:6" x14ac:dyDescent="0.25">
      <c r="B16" s="19"/>
    </row>
    <row r="17" spans="2:3" x14ac:dyDescent="0.25">
      <c r="B17" s="19"/>
    </row>
    <row r="18" spans="2:3" x14ac:dyDescent="0.25">
      <c r="B18" s="4"/>
    </row>
    <row r="19" spans="2:3" x14ac:dyDescent="0.25">
      <c r="C19" s="5"/>
    </row>
    <row r="20" spans="2:3" x14ac:dyDescent="0.25">
      <c r="B20" s="4"/>
    </row>
    <row r="21" spans="2:3" x14ac:dyDescent="0.25">
      <c r="C21" s="5"/>
    </row>
    <row r="22" spans="2:3" x14ac:dyDescent="0.25">
      <c r="C22" s="5"/>
    </row>
  </sheetData>
  <mergeCells count="3">
    <mergeCell ref="B3:E3"/>
    <mergeCell ref="A1:E1"/>
    <mergeCell ref="A2:E2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D22" sqref="D22"/>
    </sheetView>
  </sheetViews>
  <sheetFormatPr baseColWidth="10" defaultRowHeight="15" x14ac:dyDescent="0.25"/>
  <cols>
    <col min="1" max="1" width="3.28515625" customWidth="1"/>
    <col min="2" max="2" width="20.85546875" bestFit="1" customWidth="1"/>
    <col min="3" max="3" width="14" customWidth="1"/>
    <col min="4" max="4" width="15.85546875" customWidth="1"/>
    <col min="5" max="5" width="14.140625" customWidth="1"/>
    <col min="6" max="6" width="18.5703125" customWidth="1"/>
    <col min="7" max="7" width="21.85546875" style="17" customWidth="1"/>
  </cols>
  <sheetData>
    <row r="1" spans="1:8" ht="17.25" x14ac:dyDescent="0.3">
      <c r="A1" s="39" t="s">
        <v>437</v>
      </c>
      <c r="B1" s="40"/>
      <c r="C1" s="40"/>
      <c r="D1" s="40"/>
      <c r="E1" s="40"/>
      <c r="F1" s="40"/>
      <c r="G1" s="40"/>
    </row>
    <row r="2" spans="1:8" ht="17.25" x14ac:dyDescent="0.3">
      <c r="A2" s="39" t="s">
        <v>383</v>
      </c>
      <c r="B2" s="40"/>
      <c r="C2" s="40"/>
      <c r="D2" s="40"/>
      <c r="E2" s="40"/>
      <c r="F2" s="40"/>
      <c r="G2" s="40"/>
      <c r="H2" s="1"/>
    </row>
    <row r="3" spans="1:8" s="2" customFormat="1" ht="20.25" customHeight="1" x14ac:dyDescent="0.25">
      <c r="A3" s="41" t="s">
        <v>438</v>
      </c>
      <c r="B3" s="42"/>
      <c r="C3" s="42"/>
      <c r="D3" s="42"/>
      <c r="E3" s="42"/>
      <c r="F3" s="42"/>
      <c r="G3" s="42"/>
    </row>
    <row r="4" spans="1:8" ht="64.5" customHeight="1" x14ac:dyDescent="0.25">
      <c r="A4" s="20" t="s">
        <v>413</v>
      </c>
      <c r="B4" s="20" t="s">
        <v>0</v>
      </c>
      <c r="C4" s="20" t="s">
        <v>382</v>
      </c>
      <c r="D4" s="20" t="s">
        <v>28</v>
      </c>
      <c r="E4" s="20" t="s">
        <v>30</v>
      </c>
      <c r="F4" s="20" t="s">
        <v>29</v>
      </c>
      <c r="G4" s="20" t="s">
        <v>434</v>
      </c>
    </row>
    <row r="5" spans="1:8" x14ac:dyDescent="0.25">
      <c r="A5" s="18">
        <v>1</v>
      </c>
      <c r="B5" s="25" t="s">
        <v>1</v>
      </c>
      <c r="C5" s="21">
        <v>5230254</v>
      </c>
      <c r="D5" s="26">
        <v>13976284751</v>
      </c>
      <c r="E5" s="23">
        <v>26</v>
      </c>
      <c r="F5" s="26">
        <f t="shared" ref="F5:F17" si="0">+D5/E5</f>
        <v>537549413.5</v>
      </c>
      <c r="G5" s="23" t="str">
        <f t="shared" ref="G5:G17" si="1">IF(F5&gt;=232000000,"SI","NO")</f>
        <v>SI</v>
      </c>
    </row>
    <row r="6" spans="1:8" x14ac:dyDescent="0.25">
      <c r="A6" s="18">
        <v>2</v>
      </c>
      <c r="B6" s="25" t="s">
        <v>3</v>
      </c>
      <c r="C6" s="21">
        <v>2064541</v>
      </c>
      <c r="D6" s="26">
        <v>6081490981</v>
      </c>
      <c r="E6" s="23">
        <v>4</v>
      </c>
      <c r="F6" s="26">
        <f t="shared" si="0"/>
        <v>1520372745.25</v>
      </c>
      <c r="G6" s="23" t="str">
        <f t="shared" si="1"/>
        <v>SI</v>
      </c>
    </row>
    <row r="7" spans="1:8" x14ac:dyDescent="0.25">
      <c r="A7" s="18">
        <v>3</v>
      </c>
      <c r="B7" s="25" t="s">
        <v>4</v>
      </c>
      <c r="C7" s="21">
        <v>1736899</v>
      </c>
      <c r="D7" s="26">
        <v>6081490981</v>
      </c>
      <c r="E7" s="23">
        <v>1</v>
      </c>
      <c r="F7" s="26">
        <f t="shared" si="0"/>
        <v>6081490981</v>
      </c>
      <c r="G7" s="23" t="str">
        <f t="shared" si="1"/>
        <v>SI</v>
      </c>
    </row>
    <row r="8" spans="1:8" x14ac:dyDescent="0.25">
      <c r="A8" s="18">
        <v>4</v>
      </c>
      <c r="B8" s="25" t="s">
        <v>5</v>
      </c>
      <c r="C8" s="21">
        <v>1017260</v>
      </c>
      <c r="D8" s="26">
        <v>4408490489</v>
      </c>
      <c r="E8" s="23">
        <v>7</v>
      </c>
      <c r="F8" s="26">
        <f t="shared" si="0"/>
        <v>629784355.57142854</v>
      </c>
      <c r="G8" s="23" t="str">
        <f t="shared" si="1"/>
        <v>SI</v>
      </c>
    </row>
    <row r="9" spans="1:8" x14ac:dyDescent="0.25">
      <c r="A9" s="18">
        <v>5</v>
      </c>
      <c r="B9" s="25" t="s">
        <v>6</v>
      </c>
      <c r="C9" s="21">
        <v>823826</v>
      </c>
      <c r="D9" s="26">
        <v>3685228760</v>
      </c>
      <c r="E9" s="23">
        <v>14</v>
      </c>
      <c r="F9" s="26">
        <f t="shared" si="0"/>
        <v>263230625.7142857</v>
      </c>
      <c r="G9" s="23" t="str">
        <f t="shared" si="1"/>
        <v>SI</v>
      </c>
    </row>
    <row r="10" spans="1:8" x14ac:dyDescent="0.25">
      <c r="A10" s="18">
        <v>6</v>
      </c>
      <c r="B10" s="25" t="s">
        <v>9</v>
      </c>
      <c r="C10" s="21">
        <v>1045557</v>
      </c>
      <c r="D10" s="26">
        <v>4408490489</v>
      </c>
      <c r="E10" s="23">
        <v>3</v>
      </c>
      <c r="F10" s="26">
        <f t="shared" si="0"/>
        <v>1469496829.6666667</v>
      </c>
      <c r="G10" s="23" t="str">
        <f t="shared" si="1"/>
        <v>SI</v>
      </c>
    </row>
    <row r="11" spans="1:8" x14ac:dyDescent="0.25">
      <c r="A11" s="18">
        <v>7</v>
      </c>
      <c r="B11" s="25" t="s">
        <v>12</v>
      </c>
      <c r="C11" s="21">
        <v>1356210</v>
      </c>
      <c r="D11" s="26">
        <v>4408490489</v>
      </c>
      <c r="E11" s="23">
        <v>12</v>
      </c>
      <c r="F11" s="26">
        <f t="shared" si="0"/>
        <v>367374207.41666669</v>
      </c>
      <c r="G11" s="23" t="str">
        <f t="shared" si="1"/>
        <v>SI</v>
      </c>
    </row>
    <row r="12" spans="1:8" x14ac:dyDescent="0.25">
      <c r="A12" s="18">
        <v>8</v>
      </c>
      <c r="B12" s="25" t="s">
        <v>13</v>
      </c>
      <c r="C12" s="21">
        <v>2179711</v>
      </c>
      <c r="D12" s="26">
        <v>6081490981</v>
      </c>
      <c r="E12" s="23">
        <v>14</v>
      </c>
      <c r="F12" s="26">
        <f t="shared" si="0"/>
        <v>434392212.9285714</v>
      </c>
      <c r="G12" s="23" t="str">
        <f t="shared" si="1"/>
        <v>SI</v>
      </c>
    </row>
    <row r="13" spans="1:8" x14ac:dyDescent="0.25">
      <c r="A13" s="18">
        <v>9</v>
      </c>
      <c r="B13" s="25" t="s">
        <v>14</v>
      </c>
      <c r="C13" s="21">
        <v>907255</v>
      </c>
      <c r="D13" s="26">
        <v>3516328227</v>
      </c>
      <c r="E13" s="23">
        <v>12</v>
      </c>
      <c r="F13" s="26">
        <f t="shared" si="0"/>
        <v>293027352.25</v>
      </c>
      <c r="G13" s="23" t="str">
        <f t="shared" si="1"/>
        <v>SI</v>
      </c>
    </row>
    <row r="14" spans="1:8" x14ac:dyDescent="0.25">
      <c r="A14" s="18">
        <v>10</v>
      </c>
      <c r="B14" s="25" t="s">
        <v>18</v>
      </c>
      <c r="C14" s="21">
        <v>1203414</v>
      </c>
      <c r="D14" s="26">
        <v>4408490489</v>
      </c>
      <c r="E14" s="23">
        <v>3</v>
      </c>
      <c r="F14" s="26">
        <f t="shared" si="0"/>
        <v>1469496829.6666667</v>
      </c>
      <c r="G14" s="23" t="str">
        <f t="shared" si="1"/>
        <v>SI</v>
      </c>
    </row>
    <row r="15" spans="1:8" x14ac:dyDescent="0.25">
      <c r="A15" s="18">
        <v>11</v>
      </c>
      <c r="B15" s="25" t="s">
        <v>19</v>
      </c>
      <c r="C15" s="21">
        <v>1331168</v>
      </c>
      <c r="D15" s="26">
        <v>4408490489</v>
      </c>
      <c r="E15" s="23">
        <v>13</v>
      </c>
      <c r="F15" s="26">
        <f t="shared" si="0"/>
        <v>339114653</v>
      </c>
      <c r="G15" s="23" t="str">
        <f t="shared" si="1"/>
        <v>SI</v>
      </c>
    </row>
    <row r="16" spans="1:8" x14ac:dyDescent="0.25">
      <c r="A16" s="18">
        <v>12</v>
      </c>
      <c r="B16" s="25" t="s">
        <v>23</v>
      </c>
      <c r="C16" s="21">
        <v>1815258</v>
      </c>
      <c r="D16" s="26">
        <v>6081490981</v>
      </c>
      <c r="E16" s="23">
        <v>5</v>
      </c>
      <c r="F16" s="26">
        <f t="shared" si="0"/>
        <v>1216298196.2</v>
      </c>
      <c r="G16" s="23" t="str">
        <f t="shared" si="1"/>
        <v>SI</v>
      </c>
    </row>
    <row r="17" spans="1:7" x14ac:dyDescent="0.25">
      <c r="A17" s="18">
        <v>13</v>
      </c>
      <c r="B17" s="25" t="s">
        <v>26</v>
      </c>
      <c r="C17" s="21">
        <v>3738592</v>
      </c>
      <c r="D17" s="26">
        <v>7688408025</v>
      </c>
      <c r="E17" s="23">
        <v>12</v>
      </c>
      <c r="F17" s="26">
        <f t="shared" si="0"/>
        <v>640700668.75</v>
      </c>
      <c r="G17" s="23" t="str">
        <f t="shared" si="1"/>
        <v>SI</v>
      </c>
    </row>
    <row r="18" spans="1:7" x14ac:dyDescent="0.25">
      <c r="E18" s="5"/>
    </row>
    <row r="19" spans="1:7" x14ac:dyDescent="0.25">
      <c r="B19" s="19"/>
      <c r="C19" s="19"/>
    </row>
    <row r="20" spans="1:7" x14ac:dyDescent="0.25">
      <c r="B20" s="19"/>
      <c r="C20" s="19"/>
    </row>
    <row r="21" spans="1:7" x14ac:dyDescent="0.25">
      <c r="B21" s="4"/>
      <c r="C21" s="4"/>
    </row>
    <row r="23" spans="1:7" x14ac:dyDescent="0.25">
      <c r="B23" s="4"/>
      <c r="C23" s="4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0"/>
  <sheetViews>
    <sheetView topLeftCell="A202" workbookViewId="0">
      <pane xSplit="3" topLeftCell="D1" activePane="topRight" state="frozen"/>
      <selection activeCell="A4" sqref="A4"/>
      <selection pane="topRight" sqref="A1:F1"/>
    </sheetView>
  </sheetViews>
  <sheetFormatPr baseColWidth="10" defaultRowHeight="12" x14ac:dyDescent="0.2"/>
  <cols>
    <col min="1" max="1" width="4.85546875" style="6" customWidth="1"/>
    <col min="2" max="2" width="18.5703125" style="6" customWidth="1"/>
    <col min="3" max="3" width="22.7109375" style="6" customWidth="1"/>
    <col min="4" max="4" width="12.5703125" style="6" customWidth="1"/>
    <col min="5" max="5" width="15.85546875" style="7" customWidth="1"/>
    <col min="6" max="6" width="21.28515625" style="7" customWidth="1"/>
    <col min="7" max="16384" width="11.42578125" style="6"/>
  </cols>
  <sheetData>
    <row r="1" spans="1:6" ht="15" customHeight="1" x14ac:dyDescent="0.3">
      <c r="A1" s="43" t="s">
        <v>439</v>
      </c>
      <c r="B1" s="44"/>
      <c r="C1" s="44"/>
      <c r="D1" s="44"/>
      <c r="E1" s="44"/>
      <c r="F1" s="47"/>
    </row>
    <row r="2" spans="1:6" ht="17.25" x14ac:dyDescent="0.3">
      <c r="A2" s="43" t="s">
        <v>383</v>
      </c>
      <c r="B2" s="44"/>
      <c r="C2" s="44"/>
      <c r="D2" s="44"/>
      <c r="E2" s="44"/>
      <c r="F2" s="44"/>
    </row>
    <row r="3" spans="1:6" ht="18" customHeight="1" x14ac:dyDescent="0.2">
      <c r="A3" s="45" t="s">
        <v>440</v>
      </c>
      <c r="B3" s="46"/>
      <c r="C3" s="46"/>
      <c r="D3" s="46"/>
      <c r="E3" s="46"/>
      <c r="F3" s="46"/>
    </row>
    <row r="4" spans="1:6" s="8" customFormat="1" ht="60" customHeight="1" x14ac:dyDescent="0.25">
      <c r="A4" s="20" t="s">
        <v>413</v>
      </c>
      <c r="B4" s="20" t="s">
        <v>0</v>
      </c>
      <c r="C4" s="20" t="s">
        <v>293</v>
      </c>
      <c r="D4" s="20" t="s">
        <v>382</v>
      </c>
      <c r="E4" s="20" t="s">
        <v>292</v>
      </c>
      <c r="F4" s="20" t="s">
        <v>434</v>
      </c>
    </row>
    <row r="5" spans="1:6" x14ac:dyDescent="0.2">
      <c r="A5" s="16">
        <v>1</v>
      </c>
      <c r="B5" s="9" t="s">
        <v>1</v>
      </c>
      <c r="C5" s="9" t="s">
        <v>31</v>
      </c>
      <c r="D5" s="24">
        <v>15523</v>
      </c>
      <c r="E5" s="12">
        <v>144319596</v>
      </c>
      <c r="F5" s="13" t="str">
        <f t="shared" ref="F5:F68" si="0">IF(E5&gt;=232000000,"SI","NO")</f>
        <v>NO</v>
      </c>
    </row>
    <row r="6" spans="1:6" x14ac:dyDescent="0.2">
      <c r="A6" s="16">
        <f>+A5+1</f>
        <v>2</v>
      </c>
      <c r="B6" s="9" t="s">
        <v>1</v>
      </c>
      <c r="C6" s="9" t="s">
        <v>32</v>
      </c>
      <c r="D6" s="24">
        <v>36477</v>
      </c>
      <c r="E6" s="12">
        <v>274894466</v>
      </c>
      <c r="F6" s="13" t="str">
        <f t="shared" si="0"/>
        <v>SI</v>
      </c>
    </row>
    <row r="7" spans="1:6" x14ac:dyDescent="0.2">
      <c r="A7" s="16">
        <f t="shared" ref="A7:A70" si="1">+A6+1</f>
        <v>3</v>
      </c>
      <c r="B7" s="9" t="s">
        <v>1</v>
      </c>
      <c r="C7" s="9" t="s">
        <v>33</v>
      </c>
      <c r="D7" s="24">
        <v>9594</v>
      </c>
      <c r="E7" s="12">
        <v>144319596</v>
      </c>
      <c r="F7" s="13" t="str">
        <f t="shared" si="0"/>
        <v>NO</v>
      </c>
    </row>
    <row r="8" spans="1:6" x14ac:dyDescent="0.2">
      <c r="A8" s="16">
        <f t="shared" si="1"/>
        <v>4</v>
      </c>
      <c r="B8" s="9" t="s">
        <v>1</v>
      </c>
      <c r="C8" s="9" t="s">
        <v>1</v>
      </c>
      <c r="D8" s="24">
        <v>23347</v>
      </c>
      <c r="E8" s="12">
        <v>144319596</v>
      </c>
      <c r="F8" s="13" t="str">
        <f t="shared" si="0"/>
        <v>NO</v>
      </c>
    </row>
    <row r="9" spans="1:6" x14ac:dyDescent="0.2">
      <c r="A9" s="16">
        <f t="shared" si="1"/>
        <v>5</v>
      </c>
      <c r="B9" s="9" t="s">
        <v>1</v>
      </c>
      <c r="C9" s="9" t="s">
        <v>34</v>
      </c>
      <c r="D9" s="24">
        <v>105821</v>
      </c>
      <c r="E9" s="12">
        <v>1647076017</v>
      </c>
      <c r="F9" s="13" t="str">
        <f t="shared" si="0"/>
        <v>SI</v>
      </c>
    </row>
    <row r="10" spans="1:6" x14ac:dyDescent="0.2">
      <c r="A10" s="16">
        <f t="shared" si="1"/>
        <v>6</v>
      </c>
      <c r="B10" s="9" t="s">
        <v>1</v>
      </c>
      <c r="C10" s="9" t="s">
        <v>38</v>
      </c>
      <c r="D10" s="24">
        <v>13928</v>
      </c>
      <c r="E10" s="12">
        <v>144319596</v>
      </c>
      <c r="F10" s="13" t="str">
        <f t="shared" si="0"/>
        <v>NO</v>
      </c>
    </row>
    <row r="11" spans="1:6" x14ac:dyDescent="0.2">
      <c r="A11" s="16">
        <f t="shared" si="1"/>
        <v>7</v>
      </c>
      <c r="B11" s="9" t="s">
        <v>1</v>
      </c>
      <c r="C11" s="9" t="s">
        <v>39</v>
      </c>
      <c r="D11" s="24">
        <v>7857</v>
      </c>
      <c r="E11" s="12">
        <v>144319596</v>
      </c>
      <c r="F11" s="13" t="str">
        <f t="shared" si="0"/>
        <v>NO</v>
      </c>
    </row>
    <row r="12" spans="1:6" x14ac:dyDescent="0.2">
      <c r="A12" s="16">
        <f t="shared" si="1"/>
        <v>8</v>
      </c>
      <c r="B12" s="9" t="s">
        <v>1</v>
      </c>
      <c r="C12" s="9" t="s">
        <v>40</v>
      </c>
      <c r="D12" s="24">
        <v>20161</v>
      </c>
      <c r="E12" s="12">
        <v>144319596</v>
      </c>
      <c r="F12" s="13" t="str">
        <f t="shared" si="0"/>
        <v>NO</v>
      </c>
    </row>
    <row r="13" spans="1:6" x14ac:dyDescent="0.2">
      <c r="A13" s="16">
        <f t="shared" si="1"/>
        <v>9</v>
      </c>
      <c r="B13" s="9" t="s">
        <v>1</v>
      </c>
      <c r="C13" s="9" t="s">
        <v>6</v>
      </c>
      <c r="D13" s="24">
        <v>64944</v>
      </c>
      <c r="E13" s="12">
        <v>824683400</v>
      </c>
      <c r="F13" s="13" t="str">
        <f t="shared" si="0"/>
        <v>SI</v>
      </c>
    </row>
    <row r="14" spans="1:6" x14ac:dyDescent="0.2">
      <c r="A14" s="16">
        <f t="shared" si="1"/>
        <v>10</v>
      </c>
      <c r="B14" s="9" t="s">
        <v>1</v>
      </c>
      <c r="C14" s="9" t="s">
        <v>42</v>
      </c>
      <c r="D14" s="24">
        <v>42610</v>
      </c>
      <c r="E14" s="12">
        <v>274894466</v>
      </c>
      <c r="F14" s="13" t="str">
        <f t="shared" si="0"/>
        <v>SI</v>
      </c>
    </row>
    <row r="15" spans="1:6" x14ac:dyDescent="0.2">
      <c r="A15" s="16">
        <f t="shared" si="1"/>
        <v>11</v>
      </c>
      <c r="B15" s="9" t="s">
        <v>1</v>
      </c>
      <c r="C15" s="9" t="s">
        <v>44</v>
      </c>
      <c r="D15" s="24">
        <v>14308</v>
      </c>
      <c r="E15" s="12">
        <v>144319596</v>
      </c>
      <c r="F15" s="13" t="str">
        <f t="shared" si="0"/>
        <v>NO</v>
      </c>
    </row>
    <row r="16" spans="1:6" x14ac:dyDescent="0.2">
      <c r="A16" s="16">
        <f t="shared" si="1"/>
        <v>12</v>
      </c>
      <c r="B16" s="9" t="s">
        <v>1</v>
      </c>
      <c r="C16" s="9" t="s">
        <v>45</v>
      </c>
      <c r="D16" s="24">
        <v>76020</v>
      </c>
      <c r="E16" s="12">
        <v>824683400</v>
      </c>
      <c r="F16" s="13" t="str">
        <f t="shared" si="0"/>
        <v>SI</v>
      </c>
    </row>
    <row r="17" spans="1:6" x14ac:dyDescent="0.2">
      <c r="A17" s="16">
        <f t="shared" si="1"/>
        <v>13</v>
      </c>
      <c r="B17" s="9" t="s">
        <v>1</v>
      </c>
      <c r="C17" s="9" t="s">
        <v>47</v>
      </c>
      <c r="D17" s="24">
        <v>18356</v>
      </c>
      <c r="E17" s="12">
        <v>144319596</v>
      </c>
      <c r="F17" s="13" t="str">
        <f t="shared" si="0"/>
        <v>NO</v>
      </c>
    </row>
    <row r="18" spans="1:6" x14ac:dyDescent="0.2">
      <c r="A18" s="16">
        <f t="shared" si="1"/>
        <v>14</v>
      </c>
      <c r="B18" s="9" t="s">
        <v>1</v>
      </c>
      <c r="C18" s="9" t="s">
        <v>48</v>
      </c>
      <c r="D18" s="24">
        <v>56542</v>
      </c>
      <c r="E18" s="12">
        <v>824683400</v>
      </c>
      <c r="F18" s="13" t="str">
        <f t="shared" si="0"/>
        <v>SI</v>
      </c>
    </row>
    <row r="19" spans="1:6" x14ac:dyDescent="0.2">
      <c r="A19" s="16">
        <f t="shared" si="1"/>
        <v>15</v>
      </c>
      <c r="B19" s="9" t="s">
        <v>1</v>
      </c>
      <c r="C19" s="9" t="s">
        <v>49</v>
      </c>
      <c r="D19" s="24">
        <v>9118</v>
      </c>
      <c r="E19" s="12">
        <v>144319596</v>
      </c>
      <c r="F19" s="13" t="str">
        <f t="shared" si="0"/>
        <v>NO</v>
      </c>
    </row>
    <row r="20" spans="1:6" x14ac:dyDescent="0.2">
      <c r="A20" s="16">
        <f t="shared" si="1"/>
        <v>16</v>
      </c>
      <c r="B20" s="9" t="s">
        <v>1</v>
      </c>
      <c r="C20" s="9" t="s">
        <v>50</v>
      </c>
      <c r="D20" s="24">
        <v>10279</v>
      </c>
      <c r="E20" s="12">
        <v>144319596</v>
      </c>
      <c r="F20" s="13" t="str">
        <f t="shared" si="0"/>
        <v>NO</v>
      </c>
    </row>
    <row r="21" spans="1:6" x14ac:dyDescent="0.2">
      <c r="A21" s="16">
        <f t="shared" si="1"/>
        <v>17</v>
      </c>
      <c r="B21" s="9" t="s">
        <v>1</v>
      </c>
      <c r="C21" s="9" t="s">
        <v>52</v>
      </c>
      <c r="D21" s="24">
        <v>40445</v>
      </c>
      <c r="E21" s="12">
        <v>274894466</v>
      </c>
      <c r="F21" s="13" t="str">
        <f t="shared" si="0"/>
        <v>SI</v>
      </c>
    </row>
    <row r="22" spans="1:6" x14ac:dyDescent="0.2">
      <c r="A22" s="16">
        <f t="shared" si="1"/>
        <v>18</v>
      </c>
      <c r="B22" s="9" t="s">
        <v>1</v>
      </c>
      <c r="C22" s="9" t="s">
        <v>53</v>
      </c>
      <c r="D22" s="24">
        <v>7891</v>
      </c>
      <c r="E22" s="12">
        <v>144319596</v>
      </c>
      <c r="F22" s="13" t="str">
        <f t="shared" si="0"/>
        <v>NO</v>
      </c>
    </row>
    <row r="23" spans="1:6" x14ac:dyDescent="0.2">
      <c r="A23" s="16">
        <f t="shared" si="1"/>
        <v>19</v>
      </c>
      <c r="B23" s="9" t="s">
        <v>1</v>
      </c>
      <c r="C23" s="9" t="s">
        <v>54</v>
      </c>
      <c r="D23" s="24">
        <v>264457</v>
      </c>
      <c r="E23" s="12">
        <v>1862410015</v>
      </c>
      <c r="F23" s="13" t="str">
        <f t="shared" si="0"/>
        <v>SI</v>
      </c>
    </row>
    <row r="24" spans="1:6" x14ac:dyDescent="0.2">
      <c r="A24" s="16">
        <f t="shared" si="1"/>
        <v>20</v>
      </c>
      <c r="B24" s="9" t="s">
        <v>1</v>
      </c>
      <c r="C24" s="9" t="s">
        <v>55</v>
      </c>
      <c r="D24" s="24">
        <v>13216</v>
      </c>
      <c r="E24" s="12">
        <v>144319596</v>
      </c>
      <c r="F24" s="13" t="str">
        <f t="shared" si="0"/>
        <v>NO</v>
      </c>
    </row>
    <row r="25" spans="1:6" x14ac:dyDescent="0.2">
      <c r="A25" s="16">
        <f t="shared" si="1"/>
        <v>21</v>
      </c>
      <c r="B25" s="9" t="s">
        <v>1</v>
      </c>
      <c r="C25" s="9" t="s">
        <v>56</v>
      </c>
      <c r="D25" s="24">
        <v>54992</v>
      </c>
      <c r="E25" s="12">
        <v>824683400</v>
      </c>
      <c r="F25" s="13" t="str">
        <f t="shared" si="0"/>
        <v>SI</v>
      </c>
    </row>
    <row r="26" spans="1:6" x14ac:dyDescent="0.2">
      <c r="A26" s="16">
        <f t="shared" si="1"/>
        <v>22</v>
      </c>
      <c r="B26" s="9" t="s">
        <v>1</v>
      </c>
      <c r="C26" s="9" t="s">
        <v>57</v>
      </c>
      <c r="D26" s="24">
        <v>63923</v>
      </c>
      <c r="E26" s="12">
        <v>824683400</v>
      </c>
      <c r="F26" s="13" t="str">
        <f t="shared" si="0"/>
        <v>SI</v>
      </c>
    </row>
    <row r="27" spans="1:6" x14ac:dyDescent="0.2">
      <c r="A27" s="16">
        <f t="shared" si="1"/>
        <v>23</v>
      </c>
      <c r="B27" s="9" t="s">
        <v>1</v>
      </c>
      <c r="C27" s="9" t="s">
        <v>59</v>
      </c>
      <c r="D27" s="24">
        <v>47801</v>
      </c>
      <c r="E27" s="12">
        <v>274894466</v>
      </c>
      <c r="F27" s="13" t="str">
        <f t="shared" si="0"/>
        <v>SI</v>
      </c>
    </row>
    <row r="28" spans="1:6" x14ac:dyDescent="0.2">
      <c r="A28" s="16">
        <f t="shared" si="1"/>
        <v>24</v>
      </c>
      <c r="B28" s="9" t="s">
        <v>1</v>
      </c>
      <c r="C28" s="9" t="s">
        <v>60</v>
      </c>
      <c r="D28" s="24">
        <v>1804968</v>
      </c>
      <c r="E28" s="12">
        <v>2630764028</v>
      </c>
      <c r="F28" s="13" t="str">
        <f t="shared" si="0"/>
        <v>SI</v>
      </c>
    </row>
    <row r="29" spans="1:6" x14ac:dyDescent="0.2">
      <c r="A29" s="16">
        <f t="shared" si="1"/>
        <v>25</v>
      </c>
      <c r="B29" s="9" t="s">
        <v>1</v>
      </c>
      <c r="C29" s="9" t="s">
        <v>61</v>
      </c>
      <c r="D29" s="24">
        <v>6508</v>
      </c>
      <c r="E29" s="12">
        <v>144319596</v>
      </c>
      <c r="F29" s="13" t="str">
        <f t="shared" si="0"/>
        <v>NO</v>
      </c>
    </row>
    <row r="30" spans="1:6" x14ac:dyDescent="0.2">
      <c r="A30" s="16">
        <f t="shared" si="1"/>
        <v>26</v>
      </c>
      <c r="B30" s="9" t="s">
        <v>1</v>
      </c>
      <c r="C30" s="9" t="s">
        <v>62</v>
      </c>
      <c r="D30" s="24">
        <v>15973</v>
      </c>
      <c r="E30" s="12">
        <v>144319596</v>
      </c>
      <c r="F30" s="13" t="str">
        <f t="shared" si="0"/>
        <v>NO</v>
      </c>
    </row>
    <row r="31" spans="1:6" x14ac:dyDescent="0.2">
      <c r="A31" s="16">
        <f t="shared" si="1"/>
        <v>27</v>
      </c>
      <c r="B31" s="9" t="s">
        <v>1</v>
      </c>
      <c r="C31" s="9" t="s">
        <v>18</v>
      </c>
      <c r="D31" s="24">
        <v>9165</v>
      </c>
      <c r="E31" s="12">
        <v>144319596</v>
      </c>
      <c r="F31" s="13" t="str">
        <f t="shared" si="0"/>
        <v>NO</v>
      </c>
    </row>
    <row r="32" spans="1:6" x14ac:dyDescent="0.2">
      <c r="A32" s="16">
        <f t="shared" si="1"/>
        <v>28</v>
      </c>
      <c r="B32" s="9" t="s">
        <v>1</v>
      </c>
      <c r="C32" s="9" t="s">
        <v>63</v>
      </c>
      <c r="D32" s="24">
        <v>20917</v>
      </c>
      <c r="E32" s="12">
        <v>144319596</v>
      </c>
      <c r="F32" s="13" t="str">
        <f t="shared" si="0"/>
        <v>NO</v>
      </c>
    </row>
    <row r="33" spans="1:6" x14ac:dyDescent="0.2">
      <c r="A33" s="16">
        <f t="shared" si="1"/>
        <v>29</v>
      </c>
      <c r="B33" s="9" t="s">
        <v>1</v>
      </c>
      <c r="C33" s="9" t="s">
        <v>64</v>
      </c>
      <c r="D33" s="24">
        <v>18056</v>
      </c>
      <c r="E33" s="12">
        <v>144319596</v>
      </c>
      <c r="F33" s="13" t="str">
        <f t="shared" si="0"/>
        <v>NO</v>
      </c>
    </row>
    <row r="34" spans="1:6" x14ac:dyDescent="0.2">
      <c r="A34" s="16">
        <f t="shared" si="1"/>
        <v>30</v>
      </c>
      <c r="B34" s="9" t="s">
        <v>1</v>
      </c>
      <c r="C34" s="9" t="s">
        <v>65</v>
      </c>
      <c r="D34" s="24">
        <v>35987</v>
      </c>
      <c r="E34" s="12">
        <v>274894466</v>
      </c>
      <c r="F34" s="13" t="str">
        <f t="shared" si="0"/>
        <v>SI</v>
      </c>
    </row>
    <row r="35" spans="1:6" x14ac:dyDescent="0.2">
      <c r="A35" s="16">
        <f t="shared" si="1"/>
        <v>31</v>
      </c>
      <c r="B35" s="9" t="s">
        <v>1</v>
      </c>
      <c r="C35" s="9" t="s">
        <v>66</v>
      </c>
      <c r="D35" s="24">
        <v>21844</v>
      </c>
      <c r="E35" s="12">
        <v>144319596</v>
      </c>
      <c r="F35" s="13" t="str">
        <f t="shared" si="0"/>
        <v>NO</v>
      </c>
    </row>
    <row r="36" spans="1:6" x14ac:dyDescent="0.2">
      <c r="A36" s="16">
        <f t="shared" si="1"/>
        <v>32</v>
      </c>
      <c r="B36" s="9" t="s">
        <v>1</v>
      </c>
      <c r="C36" s="9" t="s">
        <v>67</v>
      </c>
      <c r="D36" s="24">
        <v>19915</v>
      </c>
      <c r="E36" s="12">
        <v>144319596</v>
      </c>
      <c r="F36" s="13" t="str">
        <f t="shared" si="0"/>
        <v>NO</v>
      </c>
    </row>
    <row r="37" spans="1:6" x14ac:dyDescent="0.2">
      <c r="A37" s="16">
        <f t="shared" si="1"/>
        <v>33</v>
      </c>
      <c r="B37" s="9" t="s">
        <v>1</v>
      </c>
      <c r="C37" s="9" t="s">
        <v>68</v>
      </c>
      <c r="D37" s="24">
        <v>119600</v>
      </c>
      <c r="E37" s="12">
        <v>1647076017</v>
      </c>
      <c r="F37" s="13" t="str">
        <f t="shared" si="0"/>
        <v>SI</v>
      </c>
    </row>
    <row r="38" spans="1:6" x14ac:dyDescent="0.2">
      <c r="A38" s="16">
        <f t="shared" si="1"/>
        <v>34</v>
      </c>
      <c r="B38" s="9" t="s">
        <v>1</v>
      </c>
      <c r="C38" s="9" t="s">
        <v>70</v>
      </c>
      <c r="D38" s="24">
        <v>92389</v>
      </c>
      <c r="E38" s="12">
        <v>824683400</v>
      </c>
      <c r="F38" s="13" t="str">
        <f t="shared" si="0"/>
        <v>SI</v>
      </c>
    </row>
    <row r="39" spans="1:6" x14ac:dyDescent="0.2">
      <c r="A39" s="16">
        <f t="shared" si="1"/>
        <v>35</v>
      </c>
      <c r="B39" s="9" t="s">
        <v>1</v>
      </c>
      <c r="C39" s="9" t="s">
        <v>71</v>
      </c>
      <c r="D39" s="24">
        <v>15269</v>
      </c>
      <c r="E39" s="12">
        <v>144319596</v>
      </c>
      <c r="F39" s="13" t="str">
        <f t="shared" si="0"/>
        <v>NO</v>
      </c>
    </row>
    <row r="40" spans="1:6" x14ac:dyDescent="0.2">
      <c r="A40" s="16">
        <f t="shared" si="1"/>
        <v>36</v>
      </c>
      <c r="B40" s="9" t="s">
        <v>1</v>
      </c>
      <c r="C40" s="9" t="s">
        <v>72</v>
      </c>
      <c r="D40" s="24">
        <v>6829</v>
      </c>
      <c r="E40" s="12">
        <v>144319596</v>
      </c>
      <c r="F40" s="13" t="str">
        <f t="shared" si="0"/>
        <v>NO</v>
      </c>
    </row>
    <row r="41" spans="1:6" x14ac:dyDescent="0.2">
      <c r="A41" s="16">
        <f t="shared" si="1"/>
        <v>37</v>
      </c>
      <c r="B41" s="9" t="s">
        <v>1</v>
      </c>
      <c r="C41" s="9" t="s">
        <v>74</v>
      </c>
      <c r="D41" s="24">
        <v>12151</v>
      </c>
      <c r="E41" s="12">
        <v>144319596</v>
      </c>
      <c r="F41" s="13" t="str">
        <f t="shared" si="0"/>
        <v>NO</v>
      </c>
    </row>
    <row r="42" spans="1:6" x14ac:dyDescent="0.2">
      <c r="A42" s="16">
        <f t="shared" si="1"/>
        <v>38</v>
      </c>
      <c r="B42" s="9" t="s">
        <v>1</v>
      </c>
      <c r="C42" s="9" t="s">
        <v>75</v>
      </c>
      <c r="D42" s="24">
        <v>22935</v>
      </c>
      <c r="E42" s="12">
        <v>144319596</v>
      </c>
      <c r="F42" s="13" t="str">
        <f t="shared" si="0"/>
        <v>NO</v>
      </c>
    </row>
    <row r="43" spans="1:6" x14ac:dyDescent="0.2">
      <c r="A43" s="16">
        <f t="shared" si="1"/>
        <v>39</v>
      </c>
      <c r="B43" s="9" t="s">
        <v>1</v>
      </c>
      <c r="C43" s="9" t="s">
        <v>76</v>
      </c>
      <c r="D43" s="24">
        <v>16127</v>
      </c>
      <c r="E43" s="12">
        <v>144319596</v>
      </c>
      <c r="F43" s="13" t="str">
        <f t="shared" si="0"/>
        <v>NO</v>
      </c>
    </row>
    <row r="44" spans="1:6" x14ac:dyDescent="0.2">
      <c r="A44" s="16">
        <f t="shared" si="1"/>
        <v>40</v>
      </c>
      <c r="B44" s="9" t="s">
        <v>1</v>
      </c>
      <c r="C44" s="9" t="s">
        <v>384</v>
      </c>
      <c r="D44" s="24">
        <v>28687</v>
      </c>
      <c r="E44" s="12">
        <v>274894466</v>
      </c>
      <c r="F44" s="13" t="str">
        <f t="shared" si="0"/>
        <v>SI</v>
      </c>
    </row>
    <row r="45" spans="1:6" x14ac:dyDescent="0.2">
      <c r="A45" s="16">
        <f t="shared" si="1"/>
        <v>41</v>
      </c>
      <c r="B45" s="9" t="s">
        <v>1</v>
      </c>
      <c r="C45" s="9" t="s">
        <v>78</v>
      </c>
      <c r="D45" s="24">
        <v>9610</v>
      </c>
      <c r="E45" s="12">
        <v>144319596</v>
      </c>
      <c r="F45" s="13" t="str">
        <f t="shared" si="0"/>
        <v>NO</v>
      </c>
    </row>
    <row r="46" spans="1:6" x14ac:dyDescent="0.2">
      <c r="A46" s="16">
        <f t="shared" si="1"/>
        <v>42</v>
      </c>
      <c r="B46" s="9" t="s">
        <v>1</v>
      </c>
      <c r="C46" s="9" t="s">
        <v>79</v>
      </c>
      <c r="D46" s="24">
        <v>29341</v>
      </c>
      <c r="E46" s="12">
        <v>274894466</v>
      </c>
      <c r="F46" s="13" t="str">
        <f t="shared" si="0"/>
        <v>SI</v>
      </c>
    </row>
    <row r="47" spans="1:6" x14ac:dyDescent="0.2">
      <c r="A47" s="16">
        <f t="shared" si="1"/>
        <v>43</v>
      </c>
      <c r="B47" s="9" t="s">
        <v>1</v>
      </c>
      <c r="C47" s="9" t="s">
        <v>80</v>
      </c>
      <c r="D47" s="24">
        <v>13366</v>
      </c>
      <c r="E47" s="12">
        <v>144319596</v>
      </c>
      <c r="F47" s="13" t="str">
        <f t="shared" si="0"/>
        <v>NO</v>
      </c>
    </row>
    <row r="48" spans="1:6" x14ac:dyDescent="0.2">
      <c r="A48" s="16">
        <f t="shared" si="1"/>
        <v>44</v>
      </c>
      <c r="B48" s="9" t="s">
        <v>1</v>
      </c>
      <c r="C48" s="9" t="s">
        <v>83</v>
      </c>
      <c r="D48" s="24">
        <v>11575</v>
      </c>
      <c r="E48" s="12">
        <v>144319596</v>
      </c>
      <c r="F48" s="13" t="str">
        <f t="shared" si="0"/>
        <v>NO</v>
      </c>
    </row>
    <row r="49" spans="1:6" x14ac:dyDescent="0.2">
      <c r="A49" s="16">
        <f t="shared" si="1"/>
        <v>45</v>
      </c>
      <c r="B49" s="9" t="s">
        <v>1</v>
      </c>
      <c r="C49" s="9" t="s">
        <v>84</v>
      </c>
      <c r="D49" s="24">
        <v>35218</v>
      </c>
      <c r="E49" s="12">
        <v>274894466</v>
      </c>
      <c r="F49" s="13" t="str">
        <f t="shared" si="0"/>
        <v>SI</v>
      </c>
    </row>
    <row r="50" spans="1:6" x14ac:dyDescent="0.2">
      <c r="A50" s="16">
        <f t="shared" si="1"/>
        <v>46</v>
      </c>
      <c r="B50" s="9" t="s">
        <v>1</v>
      </c>
      <c r="C50" s="9" t="s">
        <v>86</v>
      </c>
      <c r="D50" s="24">
        <v>20993</v>
      </c>
      <c r="E50" s="12">
        <v>144319596</v>
      </c>
      <c r="F50" s="13" t="str">
        <f t="shared" si="0"/>
        <v>NO</v>
      </c>
    </row>
    <row r="51" spans="1:6" x14ac:dyDescent="0.2">
      <c r="A51" s="16">
        <f t="shared" si="1"/>
        <v>47</v>
      </c>
      <c r="B51" s="9" t="s">
        <v>2</v>
      </c>
      <c r="C51" s="9" t="s">
        <v>2</v>
      </c>
      <c r="D51" s="24">
        <v>82467</v>
      </c>
      <c r="E51" s="12">
        <v>824683400</v>
      </c>
      <c r="F51" s="13" t="str">
        <f t="shared" si="0"/>
        <v>SI</v>
      </c>
    </row>
    <row r="52" spans="1:6" x14ac:dyDescent="0.2">
      <c r="A52" s="16">
        <f t="shared" si="1"/>
        <v>48</v>
      </c>
      <c r="B52" s="9" t="s">
        <v>3</v>
      </c>
      <c r="C52" s="9" t="s">
        <v>69</v>
      </c>
      <c r="D52" s="24">
        <v>74801</v>
      </c>
      <c r="E52" s="12">
        <v>824683400</v>
      </c>
      <c r="F52" s="13" t="str">
        <f t="shared" si="0"/>
        <v>SI</v>
      </c>
    </row>
    <row r="53" spans="1:6" x14ac:dyDescent="0.2">
      <c r="A53" s="16">
        <f t="shared" si="1"/>
        <v>49</v>
      </c>
      <c r="B53" s="9" t="s">
        <v>3</v>
      </c>
      <c r="C53" s="9" t="s">
        <v>91</v>
      </c>
      <c r="D53" s="24">
        <v>326039</v>
      </c>
      <c r="E53" s="12">
        <v>1862410015</v>
      </c>
      <c r="F53" s="13" t="str">
        <f t="shared" si="0"/>
        <v>SI</v>
      </c>
    </row>
    <row r="54" spans="1:6" x14ac:dyDescent="0.2">
      <c r="A54" s="16">
        <f t="shared" si="1"/>
        <v>50</v>
      </c>
      <c r="B54" s="9" t="s">
        <v>92</v>
      </c>
      <c r="C54" s="9" t="s">
        <v>93</v>
      </c>
      <c r="D54" s="24">
        <v>6042117</v>
      </c>
      <c r="E54" s="12">
        <v>5257463395</v>
      </c>
      <c r="F54" s="13" t="str">
        <f t="shared" si="0"/>
        <v>SI</v>
      </c>
    </row>
    <row r="55" spans="1:6" x14ac:dyDescent="0.2">
      <c r="A55" s="16">
        <f t="shared" si="1"/>
        <v>51</v>
      </c>
      <c r="B55" s="9" t="s">
        <v>4</v>
      </c>
      <c r="C55" s="9" t="s">
        <v>95</v>
      </c>
      <c r="D55" s="24">
        <v>20334</v>
      </c>
      <c r="E55" s="12">
        <v>144319596</v>
      </c>
      <c r="F55" s="13" t="str">
        <f t="shared" si="0"/>
        <v>NO</v>
      </c>
    </row>
    <row r="56" spans="1:6" x14ac:dyDescent="0.2">
      <c r="A56" s="16">
        <f t="shared" si="1"/>
        <v>52</v>
      </c>
      <c r="B56" s="9" t="s">
        <v>4</v>
      </c>
      <c r="C56" s="9" t="s">
        <v>96</v>
      </c>
      <c r="D56" s="24">
        <v>838643</v>
      </c>
      <c r="E56" s="12">
        <v>2465931344</v>
      </c>
      <c r="F56" s="13" t="str">
        <f t="shared" si="0"/>
        <v>SI</v>
      </c>
    </row>
    <row r="57" spans="1:6" x14ac:dyDescent="0.2">
      <c r="A57" s="16">
        <f t="shared" si="1"/>
        <v>53</v>
      </c>
      <c r="B57" s="9" t="s">
        <v>4</v>
      </c>
      <c r="C57" s="9" t="s">
        <v>98</v>
      </c>
      <c r="D57" s="24">
        <v>38784</v>
      </c>
      <c r="E57" s="12">
        <v>274894466</v>
      </c>
      <c r="F57" s="13" t="str">
        <f t="shared" si="0"/>
        <v>SI</v>
      </c>
    </row>
    <row r="58" spans="1:6" x14ac:dyDescent="0.2">
      <c r="A58" s="16">
        <f t="shared" si="1"/>
        <v>54</v>
      </c>
      <c r="B58" s="9" t="s">
        <v>4</v>
      </c>
      <c r="C58" s="9" t="s">
        <v>100</v>
      </c>
      <c r="D58" s="24">
        <v>16421</v>
      </c>
      <c r="E58" s="12">
        <v>144319596</v>
      </c>
      <c r="F58" s="13" t="str">
        <f t="shared" si="0"/>
        <v>NO</v>
      </c>
    </row>
    <row r="59" spans="1:6" x14ac:dyDescent="0.2">
      <c r="A59" s="16">
        <f t="shared" si="1"/>
        <v>55</v>
      </c>
      <c r="B59" s="9" t="s">
        <v>4</v>
      </c>
      <c r="C59" s="9" t="s">
        <v>103</v>
      </c>
      <c r="D59" s="24">
        <v>25422</v>
      </c>
      <c r="E59" s="12">
        <v>274894466</v>
      </c>
      <c r="F59" s="13" t="str">
        <f t="shared" si="0"/>
        <v>SI</v>
      </c>
    </row>
    <row r="60" spans="1:6" x14ac:dyDescent="0.2">
      <c r="A60" s="16">
        <f t="shared" si="1"/>
        <v>56</v>
      </c>
      <c r="B60" s="9" t="s">
        <v>4</v>
      </c>
      <c r="C60" s="9" t="s">
        <v>104</v>
      </c>
      <c r="D60" s="24">
        <v>8893</v>
      </c>
      <c r="E60" s="12">
        <v>144319596</v>
      </c>
      <c r="F60" s="13" t="str">
        <f t="shared" si="0"/>
        <v>NO</v>
      </c>
    </row>
    <row r="61" spans="1:6" x14ac:dyDescent="0.2">
      <c r="A61" s="16">
        <f t="shared" si="1"/>
        <v>57</v>
      </c>
      <c r="B61" s="9" t="s">
        <v>4</v>
      </c>
      <c r="C61" s="9" t="s">
        <v>105</v>
      </c>
      <c r="D61" s="24">
        <v>16447</v>
      </c>
      <c r="E61" s="12">
        <v>144319596</v>
      </c>
      <c r="F61" s="13" t="str">
        <f t="shared" si="0"/>
        <v>NO</v>
      </c>
    </row>
    <row r="62" spans="1:6" x14ac:dyDescent="0.2">
      <c r="A62" s="16">
        <f t="shared" si="1"/>
        <v>58</v>
      </c>
      <c r="B62" s="9" t="s">
        <v>4</v>
      </c>
      <c r="C62" s="9" t="s">
        <v>106</v>
      </c>
      <c r="D62" s="24">
        <v>17352</v>
      </c>
      <c r="E62" s="12">
        <v>144319596</v>
      </c>
      <c r="F62" s="13" t="str">
        <f t="shared" si="0"/>
        <v>NO</v>
      </c>
    </row>
    <row r="63" spans="1:6" x14ac:dyDescent="0.2">
      <c r="A63" s="16">
        <f t="shared" si="1"/>
        <v>59</v>
      </c>
      <c r="B63" s="9" t="s">
        <v>5</v>
      </c>
      <c r="C63" s="9" t="s">
        <v>385</v>
      </c>
      <c r="D63" s="24">
        <v>5056</v>
      </c>
      <c r="E63" s="12">
        <v>144319596</v>
      </c>
      <c r="F63" s="13" t="str">
        <f t="shared" si="0"/>
        <v>NO</v>
      </c>
    </row>
    <row r="64" spans="1:6" x14ac:dyDescent="0.2">
      <c r="A64" s="16">
        <f t="shared" si="1"/>
        <v>60</v>
      </c>
      <c r="B64" s="9" t="s">
        <v>5</v>
      </c>
      <c r="C64" s="9" t="s">
        <v>108</v>
      </c>
      <c r="D64" s="24">
        <v>43724</v>
      </c>
      <c r="E64" s="12">
        <v>274894466</v>
      </c>
      <c r="F64" s="13" t="str">
        <f t="shared" si="0"/>
        <v>SI</v>
      </c>
    </row>
    <row r="65" spans="1:6" x14ac:dyDescent="0.2">
      <c r="A65" s="16">
        <f t="shared" si="1"/>
        <v>61</v>
      </c>
      <c r="B65" s="9" t="s">
        <v>5</v>
      </c>
      <c r="C65" s="9" t="s">
        <v>110</v>
      </c>
      <c r="D65" s="24">
        <v>3488</v>
      </c>
      <c r="E65" s="12">
        <v>144319596</v>
      </c>
      <c r="F65" s="13" t="str">
        <f t="shared" si="0"/>
        <v>NO</v>
      </c>
    </row>
    <row r="66" spans="1:6" x14ac:dyDescent="0.2">
      <c r="A66" s="16">
        <f t="shared" si="1"/>
        <v>62</v>
      </c>
      <c r="B66" s="9" t="s">
        <v>5</v>
      </c>
      <c r="C66" s="9" t="s">
        <v>111</v>
      </c>
      <c r="D66" s="24">
        <v>2939</v>
      </c>
      <c r="E66" s="12">
        <v>144319596</v>
      </c>
      <c r="F66" s="13" t="str">
        <f t="shared" si="0"/>
        <v>NO</v>
      </c>
    </row>
    <row r="67" spans="1:6" x14ac:dyDescent="0.2">
      <c r="A67" s="16">
        <f t="shared" si="1"/>
        <v>63</v>
      </c>
      <c r="B67" s="9" t="s">
        <v>5</v>
      </c>
      <c r="C67" s="9" t="s">
        <v>112</v>
      </c>
      <c r="D67" s="24">
        <v>4018</v>
      </c>
      <c r="E67" s="12">
        <v>144319596</v>
      </c>
      <c r="F67" s="13" t="str">
        <f t="shared" si="0"/>
        <v>NO</v>
      </c>
    </row>
    <row r="68" spans="1:6" x14ac:dyDescent="0.2">
      <c r="A68" s="16">
        <f t="shared" si="1"/>
        <v>64</v>
      </c>
      <c r="B68" s="9" t="s">
        <v>5</v>
      </c>
      <c r="C68" s="9" t="s">
        <v>113</v>
      </c>
      <c r="D68" s="24">
        <v>12210</v>
      </c>
      <c r="E68" s="12">
        <v>144319596</v>
      </c>
      <c r="F68" s="13" t="str">
        <f t="shared" si="0"/>
        <v>NO</v>
      </c>
    </row>
    <row r="69" spans="1:6" x14ac:dyDescent="0.2">
      <c r="A69" s="16">
        <f t="shared" si="1"/>
        <v>65</v>
      </c>
      <c r="B69" s="9" t="s">
        <v>5</v>
      </c>
      <c r="C69" s="9" t="s">
        <v>114</v>
      </c>
      <c r="D69" s="24">
        <v>9190</v>
      </c>
      <c r="E69" s="12">
        <v>144319596</v>
      </c>
      <c r="F69" s="13" t="str">
        <f t="shared" ref="F69:F132" si="2">IF(E69&gt;=232000000,"SI","NO")</f>
        <v>NO</v>
      </c>
    </row>
    <row r="70" spans="1:6" x14ac:dyDescent="0.2">
      <c r="A70" s="16">
        <f t="shared" si="1"/>
        <v>66</v>
      </c>
      <c r="B70" s="9" t="s">
        <v>5</v>
      </c>
      <c r="C70" s="9" t="s">
        <v>386</v>
      </c>
      <c r="D70" s="24">
        <v>3684</v>
      </c>
      <c r="E70" s="12">
        <v>144319596</v>
      </c>
      <c r="F70" s="13" t="str">
        <f t="shared" si="2"/>
        <v>NO</v>
      </c>
    </row>
    <row r="71" spans="1:6" x14ac:dyDescent="0.2">
      <c r="A71" s="16">
        <f t="shared" ref="A71:A134" si="3">+A70+1</f>
        <v>67</v>
      </c>
      <c r="B71" s="9" t="s">
        <v>5</v>
      </c>
      <c r="C71" s="9" t="s">
        <v>115</v>
      </c>
      <c r="D71" s="24">
        <v>6271</v>
      </c>
      <c r="E71" s="12">
        <v>144319596</v>
      </c>
      <c r="F71" s="13" t="str">
        <f t="shared" si="2"/>
        <v>NO</v>
      </c>
    </row>
    <row r="72" spans="1:6" x14ac:dyDescent="0.2">
      <c r="A72" s="16">
        <f t="shared" si="3"/>
        <v>68</v>
      </c>
      <c r="B72" s="9" t="s">
        <v>5</v>
      </c>
      <c r="C72" s="9" t="s">
        <v>387</v>
      </c>
      <c r="D72" s="24">
        <v>7723</v>
      </c>
      <c r="E72" s="12">
        <v>144319596</v>
      </c>
      <c r="F72" s="13" t="str">
        <f t="shared" si="2"/>
        <v>NO</v>
      </c>
    </row>
    <row r="73" spans="1:6" x14ac:dyDescent="0.2">
      <c r="A73" s="16">
        <f t="shared" si="3"/>
        <v>69</v>
      </c>
      <c r="B73" s="9" t="s">
        <v>5</v>
      </c>
      <c r="C73" s="9" t="s">
        <v>121</v>
      </c>
      <c r="D73" s="24">
        <v>3970</v>
      </c>
      <c r="E73" s="12">
        <v>144319596</v>
      </c>
      <c r="F73" s="13" t="str">
        <f t="shared" si="2"/>
        <v>NO</v>
      </c>
    </row>
    <row r="74" spans="1:6" x14ac:dyDescent="0.2">
      <c r="A74" s="16">
        <f t="shared" si="3"/>
        <v>70</v>
      </c>
      <c r="B74" s="9" t="s">
        <v>5</v>
      </c>
      <c r="C74" s="9" t="s">
        <v>122</v>
      </c>
      <c r="D74" s="24">
        <v>2757</v>
      </c>
      <c r="E74" s="12">
        <v>144319596</v>
      </c>
      <c r="F74" s="13" t="str">
        <f t="shared" si="2"/>
        <v>NO</v>
      </c>
    </row>
    <row r="75" spans="1:6" x14ac:dyDescent="0.2">
      <c r="A75" s="16">
        <f t="shared" si="3"/>
        <v>71</v>
      </c>
      <c r="B75" s="9" t="s">
        <v>5</v>
      </c>
      <c r="C75" s="9" t="s">
        <v>123</v>
      </c>
      <c r="D75" s="24">
        <v>3275</v>
      </c>
      <c r="E75" s="12">
        <v>144319596</v>
      </c>
      <c r="F75" s="13" t="str">
        <f t="shared" si="2"/>
        <v>NO</v>
      </c>
    </row>
    <row r="76" spans="1:6" x14ac:dyDescent="0.2">
      <c r="A76" s="16">
        <f t="shared" si="3"/>
        <v>72</v>
      </c>
      <c r="B76" s="9" t="s">
        <v>5</v>
      </c>
      <c r="C76" s="9" t="s">
        <v>388</v>
      </c>
      <c r="D76" s="24">
        <v>3162</v>
      </c>
      <c r="E76" s="12">
        <v>144319596</v>
      </c>
      <c r="F76" s="13" t="str">
        <f t="shared" si="2"/>
        <v>NO</v>
      </c>
    </row>
    <row r="77" spans="1:6" x14ac:dyDescent="0.2">
      <c r="A77" s="16">
        <f t="shared" si="3"/>
        <v>73</v>
      </c>
      <c r="B77" s="9" t="s">
        <v>5</v>
      </c>
      <c r="C77" s="9" t="s">
        <v>389</v>
      </c>
      <c r="D77" s="24">
        <v>2518</v>
      </c>
      <c r="E77" s="12">
        <v>144319596</v>
      </c>
      <c r="F77" s="13" t="str">
        <f t="shared" si="2"/>
        <v>NO</v>
      </c>
    </row>
    <row r="78" spans="1:6" x14ac:dyDescent="0.2">
      <c r="A78" s="16">
        <f t="shared" si="3"/>
        <v>74</v>
      </c>
      <c r="B78" s="9" t="s">
        <v>5</v>
      </c>
      <c r="C78" s="9" t="s">
        <v>125</v>
      </c>
      <c r="D78" s="24">
        <v>99529</v>
      </c>
      <c r="E78" s="12">
        <v>824683400</v>
      </c>
      <c r="F78" s="13" t="str">
        <f t="shared" si="2"/>
        <v>SI</v>
      </c>
    </row>
    <row r="79" spans="1:6" x14ac:dyDescent="0.2">
      <c r="A79" s="16">
        <f t="shared" si="3"/>
        <v>75</v>
      </c>
      <c r="B79" s="9" t="s">
        <v>5</v>
      </c>
      <c r="C79" s="9" t="s">
        <v>390</v>
      </c>
      <c r="D79" s="24">
        <v>2835</v>
      </c>
      <c r="E79" s="12">
        <v>144319596</v>
      </c>
      <c r="F79" s="13" t="str">
        <f t="shared" si="2"/>
        <v>NO</v>
      </c>
    </row>
    <row r="80" spans="1:6" x14ac:dyDescent="0.2">
      <c r="A80" s="16">
        <f t="shared" si="3"/>
        <v>76</v>
      </c>
      <c r="B80" s="9" t="s">
        <v>5</v>
      </c>
      <c r="C80" s="9" t="s">
        <v>391</v>
      </c>
      <c r="D80" s="24">
        <v>9862</v>
      </c>
      <c r="E80" s="12">
        <v>144319596</v>
      </c>
      <c r="F80" s="13" t="str">
        <f t="shared" si="2"/>
        <v>NO</v>
      </c>
    </row>
    <row r="81" spans="1:6" x14ac:dyDescent="0.2">
      <c r="A81" s="16">
        <f t="shared" si="3"/>
        <v>77</v>
      </c>
      <c r="B81" s="9" t="s">
        <v>5</v>
      </c>
      <c r="C81" s="9" t="s">
        <v>128</v>
      </c>
      <c r="D81" s="24">
        <v>8351</v>
      </c>
      <c r="E81" s="12">
        <v>144319596</v>
      </c>
      <c r="F81" s="13" t="str">
        <f t="shared" si="2"/>
        <v>NO</v>
      </c>
    </row>
    <row r="82" spans="1:6" x14ac:dyDescent="0.2">
      <c r="A82" s="16">
        <f t="shared" si="3"/>
        <v>78</v>
      </c>
      <c r="B82" s="9" t="s">
        <v>5</v>
      </c>
      <c r="C82" s="9" t="s">
        <v>392</v>
      </c>
      <c r="D82" s="24">
        <v>5831</v>
      </c>
      <c r="E82" s="12">
        <v>144319596</v>
      </c>
      <c r="F82" s="13" t="str">
        <f t="shared" si="2"/>
        <v>NO</v>
      </c>
    </row>
    <row r="83" spans="1:6" x14ac:dyDescent="0.2">
      <c r="A83" s="16">
        <f t="shared" si="3"/>
        <v>79</v>
      </c>
      <c r="B83" s="9" t="s">
        <v>5</v>
      </c>
      <c r="C83" s="9" t="s">
        <v>129</v>
      </c>
      <c r="D83" s="24">
        <v>11822</v>
      </c>
      <c r="E83" s="12">
        <v>144319596</v>
      </c>
      <c r="F83" s="13" t="str">
        <f t="shared" si="2"/>
        <v>NO</v>
      </c>
    </row>
    <row r="84" spans="1:6" x14ac:dyDescent="0.2">
      <c r="A84" s="16">
        <f t="shared" si="3"/>
        <v>80</v>
      </c>
      <c r="B84" s="9" t="s">
        <v>5</v>
      </c>
      <c r="C84" s="9" t="s">
        <v>130</v>
      </c>
      <c r="D84" s="24">
        <v>13310</v>
      </c>
      <c r="E84" s="12">
        <v>144319596</v>
      </c>
      <c r="F84" s="13" t="str">
        <f t="shared" si="2"/>
        <v>NO</v>
      </c>
    </row>
    <row r="85" spans="1:6" x14ac:dyDescent="0.2">
      <c r="A85" s="16">
        <f t="shared" si="3"/>
        <v>81</v>
      </c>
      <c r="B85" s="9" t="s">
        <v>6</v>
      </c>
      <c r="C85" s="9" t="s">
        <v>131</v>
      </c>
      <c r="D85" s="24">
        <v>19250</v>
      </c>
      <c r="E85" s="12">
        <v>144319596</v>
      </c>
      <c r="F85" s="13" t="str">
        <f t="shared" si="2"/>
        <v>NO</v>
      </c>
    </row>
    <row r="86" spans="1:6" x14ac:dyDescent="0.2">
      <c r="A86" s="16">
        <f t="shared" si="3"/>
        <v>82</v>
      </c>
      <c r="B86" s="9" t="s">
        <v>6</v>
      </c>
      <c r="C86" s="9" t="s">
        <v>133</v>
      </c>
      <c r="D86" s="24">
        <v>344417</v>
      </c>
      <c r="E86" s="12">
        <v>1862410015</v>
      </c>
      <c r="F86" s="13" t="str">
        <f t="shared" si="2"/>
        <v>SI</v>
      </c>
    </row>
    <row r="87" spans="1:6" x14ac:dyDescent="0.2">
      <c r="A87" s="16">
        <f t="shared" si="3"/>
        <v>83</v>
      </c>
      <c r="B87" s="9" t="s">
        <v>6</v>
      </c>
      <c r="C87" s="9" t="s">
        <v>134</v>
      </c>
      <c r="D87" s="24">
        <v>15764</v>
      </c>
      <c r="E87" s="12">
        <v>144319596</v>
      </c>
      <c r="F87" s="13" t="str">
        <f t="shared" si="2"/>
        <v>NO</v>
      </c>
    </row>
    <row r="88" spans="1:6" x14ac:dyDescent="0.2">
      <c r="A88" s="16">
        <f t="shared" si="3"/>
        <v>84</v>
      </c>
      <c r="B88" s="9" t="s">
        <v>6</v>
      </c>
      <c r="C88" s="9" t="s">
        <v>135</v>
      </c>
      <c r="D88" s="24">
        <v>12133</v>
      </c>
      <c r="E88" s="12">
        <v>144319596</v>
      </c>
      <c r="F88" s="13" t="str">
        <f t="shared" si="2"/>
        <v>NO</v>
      </c>
    </row>
    <row r="89" spans="1:6" x14ac:dyDescent="0.2">
      <c r="A89" s="16">
        <f t="shared" si="3"/>
        <v>85</v>
      </c>
      <c r="B89" s="9" t="s">
        <v>6</v>
      </c>
      <c r="C89" s="9" t="s">
        <v>137</v>
      </c>
      <c r="D89" s="24">
        <v>40802</v>
      </c>
      <c r="E89" s="12">
        <v>274894466</v>
      </c>
      <c r="F89" s="13" t="str">
        <f t="shared" si="2"/>
        <v>SI</v>
      </c>
    </row>
    <row r="90" spans="1:6" x14ac:dyDescent="0.2">
      <c r="A90" s="16">
        <f t="shared" si="3"/>
        <v>86</v>
      </c>
      <c r="B90" s="9" t="s">
        <v>6</v>
      </c>
      <c r="C90" s="9" t="s">
        <v>139</v>
      </c>
      <c r="D90" s="24">
        <v>16286</v>
      </c>
      <c r="E90" s="12">
        <v>144319596</v>
      </c>
      <c r="F90" s="13" t="str">
        <f t="shared" si="2"/>
        <v>NO</v>
      </c>
    </row>
    <row r="91" spans="1:6" x14ac:dyDescent="0.2">
      <c r="A91" s="16">
        <f t="shared" si="3"/>
        <v>87</v>
      </c>
      <c r="B91" s="9" t="s">
        <v>6</v>
      </c>
      <c r="C91" s="9" t="s">
        <v>140</v>
      </c>
      <c r="D91" s="24">
        <v>23719</v>
      </c>
      <c r="E91" s="12">
        <v>144319596</v>
      </c>
      <c r="F91" s="13" t="str">
        <f t="shared" si="2"/>
        <v>NO</v>
      </c>
    </row>
    <row r="92" spans="1:6" x14ac:dyDescent="0.2">
      <c r="A92" s="16">
        <f t="shared" si="3"/>
        <v>88</v>
      </c>
      <c r="B92" s="9" t="s">
        <v>6</v>
      </c>
      <c r="C92" s="9" t="s">
        <v>141</v>
      </c>
      <c r="D92" s="24">
        <v>45594</v>
      </c>
      <c r="E92" s="12">
        <v>274894466</v>
      </c>
      <c r="F92" s="13" t="str">
        <f t="shared" si="2"/>
        <v>SI</v>
      </c>
    </row>
    <row r="93" spans="1:6" x14ac:dyDescent="0.2">
      <c r="A93" s="16">
        <f t="shared" si="3"/>
        <v>89</v>
      </c>
      <c r="B93" s="9" t="s">
        <v>6</v>
      </c>
      <c r="C93" s="9" t="s">
        <v>393</v>
      </c>
      <c r="D93" s="24">
        <v>13485</v>
      </c>
      <c r="E93" s="12">
        <v>144319596</v>
      </c>
      <c r="F93" s="13" t="str">
        <f t="shared" si="2"/>
        <v>NO</v>
      </c>
    </row>
    <row r="94" spans="1:6" x14ac:dyDescent="0.2">
      <c r="A94" s="16">
        <f t="shared" si="3"/>
        <v>90</v>
      </c>
      <c r="B94" s="9" t="s">
        <v>7</v>
      </c>
      <c r="C94" s="9" t="s">
        <v>145</v>
      </c>
      <c r="D94" s="24">
        <v>39099</v>
      </c>
      <c r="E94" s="12">
        <v>274894466</v>
      </c>
      <c r="F94" s="13" t="str">
        <f t="shared" si="2"/>
        <v>SI</v>
      </c>
    </row>
    <row r="95" spans="1:6" x14ac:dyDescent="0.2">
      <c r="A95" s="16">
        <f t="shared" si="3"/>
        <v>91</v>
      </c>
      <c r="B95" s="9" t="s">
        <v>7</v>
      </c>
      <c r="C95" s="9" t="s">
        <v>82</v>
      </c>
      <c r="D95" s="24">
        <v>6108</v>
      </c>
      <c r="E95" s="12">
        <v>144319596</v>
      </c>
      <c r="F95" s="13" t="str">
        <f t="shared" si="2"/>
        <v>NO</v>
      </c>
    </row>
    <row r="96" spans="1:6" x14ac:dyDescent="0.2">
      <c r="A96" s="16">
        <f t="shared" si="3"/>
        <v>92</v>
      </c>
      <c r="B96" s="9" t="s">
        <v>8</v>
      </c>
      <c r="C96" s="9" t="s">
        <v>146</v>
      </c>
      <c r="D96" s="24">
        <v>7611</v>
      </c>
      <c r="E96" s="12">
        <v>144319596</v>
      </c>
      <c r="F96" s="13" t="str">
        <f t="shared" si="2"/>
        <v>NO</v>
      </c>
    </row>
    <row r="97" spans="1:6" x14ac:dyDescent="0.2">
      <c r="A97" s="16">
        <f t="shared" si="3"/>
        <v>93</v>
      </c>
      <c r="B97" s="9" t="s">
        <v>8</v>
      </c>
      <c r="C97" s="9" t="s">
        <v>147</v>
      </c>
      <c r="D97" s="24">
        <v>12491</v>
      </c>
      <c r="E97" s="12">
        <v>144319596</v>
      </c>
      <c r="F97" s="13" t="str">
        <f t="shared" si="2"/>
        <v>NO</v>
      </c>
    </row>
    <row r="98" spans="1:6" x14ac:dyDescent="0.2">
      <c r="A98" s="16">
        <f t="shared" si="3"/>
        <v>94</v>
      </c>
      <c r="B98" s="9" t="s">
        <v>8</v>
      </c>
      <c r="C98" s="9" t="s">
        <v>148</v>
      </c>
      <c r="D98" s="24">
        <v>27165</v>
      </c>
      <c r="E98" s="12">
        <v>274894466</v>
      </c>
      <c r="F98" s="13" t="str">
        <f t="shared" si="2"/>
        <v>SI</v>
      </c>
    </row>
    <row r="99" spans="1:6" x14ac:dyDescent="0.2">
      <c r="A99" s="16">
        <f t="shared" si="3"/>
        <v>95</v>
      </c>
      <c r="B99" s="9" t="s">
        <v>8</v>
      </c>
      <c r="C99" s="9" t="s">
        <v>149</v>
      </c>
      <c r="D99" s="24">
        <v>126197</v>
      </c>
      <c r="E99" s="12">
        <v>1647076017</v>
      </c>
      <c r="F99" s="13" t="str">
        <f t="shared" si="2"/>
        <v>SI</v>
      </c>
    </row>
    <row r="100" spans="1:6" x14ac:dyDescent="0.2">
      <c r="A100" s="16">
        <f t="shared" si="3"/>
        <v>96</v>
      </c>
      <c r="B100" s="9" t="s">
        <v>9</v>
      </c>
      <c r="C100" s="9" t="s">
        <v>150</v>
      </c>
      <c r="D100" s="24">
        <v>260469</v>
      </c>
      <c r="E100" s="12">
        <v>1862410015</v>
      </c>
      <c r="F100" s="13" t="str">
        <f t="shared" si="2"/>
        <v>SI</v>
      </c>
    </row>
    <row r="101" spans="1:6" x14ac:dyDescent="0.2">
      <c r="A101" s="16">
        <f t="shared" si="3"/>
        <v>97</v>
      </c>
      <c r="B101" s="9" t="s">
        <v>10</v>
      </c>
      <c r="C101" s="9" t="s">
        <v>156</v>
      </c>
      <c r="D101" s="24">
        <v>26634</v>
      </c>
      <c r="E101" s="12">
        <v>274894466</v>
      </c>
      <c r="F101" s="13" t="str">
        <f t="shared" si="2"/>
        <v>SI</v>
      </c>
    </row>
    <row r="102" spans="1:6" x14ac:dyDescent="0.2">
      <c r="A102" s="16">
        <f t="shared" si="3"/>
        <v>98</v>
      </c>
      <c r="B102" s="9" t="s">
        <v>10</v>
      </c>
      <c r="C102" s="9" t="s">
        <v>159</v>
      </c>
      <c r="D102" s="24">
        <v>20208</v>
      </c>
      <c r="E102" s="12">
        <v>144319596</v>
      </c>
      <c r="F102" s="13" t="str">
        <f t="shared" si="2"/>
        <v>NO</v>
      </c>
    </row>
    <row r="103" spans="1:6" x14ac:dyDescent="0.2">
      <c r="A103" s="16">
        <f t="shared" si="3"/>
        <v>99</v>
      </c>
      <c r="B103" s="9" t="s">
        <v>10</v>
      </c>
      <c r="C103" s="9" t="s">
        <v>160</v>
      </c>
      <c r="D103" s="24">
        <v>16243</v>
      </c>
      <c r="E103" s="12">
        <v>144319596</v>
      </c>
      <c r="F103" s="13" t="str">
        <f t="shared" si="2"/>
        <v>NO</v>
      </c>
    </row>
    <row r="104" spans="1:6" x14ac:dyDescent="0.2">
      <c r="A104" s="16">
        <f t="shared" si="3"/>
        <v>100</v>
      </c>
      <c r="B104" s="9" t="s">
        <v>10</v>
      </c>
      <c r="C104" s="9" t="s">
        <v>161</v>
      </c>
      <c r="D104" s="24">
        <v>338381</v>
      </c>
      <c r="E104" s="12">
        <v>1862410015</v>
      </c>
      <c r="F104" s="13" t="str">
        <f t="shared" si="2"/>
        <v>SI</v>
      </c>
    </row>
    <row r="105" spans="1:6" x14ac:dyDescent="0.2">
      <c r="A105" s="16">
        <f t="shared" si="3"/>
        <v>101</v>
      </c>
      <c r="B105" s="9" t="s">
        <v>11</v>
      </c>
      <c r="C105" s="9" t="s">
        <v>163</v>
      </c>
      <c r="D105" s="24">
        <v>89887</v>
      </c>
      <c r="E105" s="12">
        <v>824683400</v>
      </c>
      <c r="F105" s="13" t="str">
        <f t="shared" si="2"/>
        <v>SI</v>
      </c>
    </row>
    <row r="106" spans="1:6" x14ac:dyDescent="0.2">
      <c r="A106" s="16">
        <f t="shared" si="3"/>
        <v>102</v>
      </c>
      <c r="B106" s="9" t="s">
        <v>11</v>
      </c>
      <c r="C106" s="9" t="s">
        <v>137</v>
      </c>
      <c r="D106" s="24">
        <v>21875</v>
      </c>
      <c r="E106" s="12">
        <v>144319596</v>
      </c>
      <c r="F106" s="13" t="str">
        <f t="shared" si="2"/>
        <v>NO</v>
      </c>
    </row>
    <row r="107" spans="1:6" x14ac:dyDescent="0.2">
      <c r="A107" s="16">
        <f t="shared" si="3"/>
        <v>103</v>
      </c>
      <c r="B107" s="9" t="s">
        <v>12</v>
      </c>
      <c r="C107" s="9" t="s">
        <v>164</v>
      </c>
      <c r="D107" s="24">
        <v>35401</v>
      </c>
      <c r="E107" s="12">
        <v>274894466</v>
      </c>
      <c r="F107" s="13" t="str">
        <f t="shared" si="2"/>
        <v>SI</v>
      </c>
    </row>
    <row r="108" spans="1:6" x14ac:dyDescent="0.2">
      <c r="A108" s="16">
        <f t="shared" si="3"/>
        <v>104</v>
      </c>
      <c r="B108" s="9" t="s">
        <v>12</v>
      </c>
      <c r="C108" s="9" t="s">
        <v>165</v>
      </c>
      <c r="D108" s="24">
        <v>78117</v>
      </c>
      <c r="E108" s="12">
        <v>824683400</v>
      </c>
      <c r="F108" s="13" t="str">
        <f t="shared" si="2"/>
        <v>SI</v>
      </c>
    </row>
    <row r="109" spans="1:6" x14ac:dyDescent="0.2">
      <c r="A109" s="16">
        <f t="shared" si="3"/>
        <v>105</v>
      </c>
      <c r="B109" s="9" t="s">
        <v>12</v>
      </c>
      <c r="C109" s="9" t="s">
        <v>168</v>
      </c>
      <c r="D109" s="24">
        <v>30957</v>
      </c>
      <c r="E109" s="12">
        <v>274894466</v>
      </c>
      <c r="F109" s="13" t="str">
        <f t="shared" si="2"/>
        <v>SI</v>
      </c>
    </row>
    <row r="110" spans="1:6" x14ac:dyDescent="0.2">
      <c r="A110" s="16">
        <f t="shared" si="3"/>
        <v>106</v>
      </c>
      <c r="B110" s="9" t="s">
        <v>12</v>
      </c>
      <c r="C110" s="9" t="s">
        <v>394</v>
      </c>
      <c r="D110" s="24">
        <v>14743</v>
      </c>
      <c r="E110" s="12">
        <v>144319596</v>
      </c>
      <c r="F110" s="13" t="str">
        <f t="shared" si="2"/>
        <v>NO</v>
      </c>
    </row>
    <row r="111" spans="1:6" x14ac:dyDescent="0.2">
      <c r="A111" s="16">
        <f t="shared" si="3"/>
        <v>107</v>
      </c>
      <c r="B111" s="9" t="s">
        <v>12</v>
      </c>
      <c r="C111" s="9" t="s">
        <v>170</v>
      </c>
      <c r="D111" s="24">
        <v>28911</v>
      </c>
      <c r="E111" s="12">
        <v>274894466</v>
      </c>
      <c r="F111" s="13" t="str">
        <f t="shared" si="2"/>
        <v>SI</v>
      </c>
    </row>
    <row r="112" spans="1:6" x14ac:dyDescent="0.2">
      <c r="A112" s="16">
        <f t="shared" si="3"/>
        <v>108</v>
      </c>
      <c r="B112" s="9" t="s">
        <v>13</v>
      </c>
      <c r="C112" s="9" t="s">
        <v>171</v>
      </c>
      <c r="D112" s="24">
        <v>2839</v>
      </c>
      <c r="E112" s="12">
        <v>144319596</v>
      </c>
      <c r="F112" s="13" t="str">
        <f t="shared" si="2"/>
        <v>NO</v>
      </c>
    </row>
    <row r="113" spans="1:6" x14ac:dyDescent="0.2">
      <c r="A113" s="16">
        <f t="shared" si="3"/>
        <v>109</v>
      </c>
      <c r="B113" s="9" t="s">
        <v>13</v>
      </c>
      <c r="C113" s="9" t="s">
        <v>172</v>
      </c>
      <c r="D113" s="24">
        <v>9887</v>
      </c>
      <c r="E113" s="12">
        <v>144319596</v>
      </c>
      <c r="F113" s="13" t="str">
        <f t="shared" si="2"/>
        <v>NO</v>
      </c>
    </row>
    <row r="114" spans="1:6" x14ac:dyDescent="0.2">
      <c r="A114" s="16">
        <f t="shared" si="3"/>
        <v>110</v>
      </c>
      <c r="B114" s="9" t="s">
        <v>13</v>
      </c>
      <c r="C114" s="9" t="s">
        <v>173</v>
      </c>
      <c r="D114" s="24">
        <v>60001</v>
      </c>
      <c r="E114" s="12">
        <v>824683400</v>
      </c>
      <c r="F114" s="13" t="str">
        <f t="shared" si="2"/>
        <v>SI</v>
      </c>
    </row>
    <row r="115" spans="1:6" x14ac:dyDescent="0.2">
      <c r="A115" s="16">
        <f t="shared" si="3"/>
        <v>111</v>
      </c>
      <c r="B115" s="9" t="s">
        <v>13</v>
      </c>
      <c r="C115" s="9" t="s">
        <v>174</v>
      </c>
      <c r="D115" s="24">
        <v>112308</v>
      </c>
      <c r="E115" s="12">
        <v>1647076017</v>
      </c>
      <c r="F115" s="13" t="str">
        <f t="shared" si="2"/>
        <v>SI</v>
      </c>
    </row>
    <row r="116" spans="1:6" x14ac:dyDescent="0.2">
      <c r="A116" s="16">
        <f t="shared" si="3"/>
        <v>112</v>
      </c>
      <c r="B116" s="9" t="s">
        <v>13</v>
      </c>
      <c r="C116" s="9" t="s">
        <v>175</v>
      </c>
      <c r="D116" s="24">
        <v>29711</v>
      </c>
      <c r="E116" s="12">
        <v>274894466</v>
      </c>
      <c r="F116" s="13" t="str">
        <f t="shared" si="2"/>
        <v>SI</v>
      </c>
    </row>
    <row r="117" spans="1:6" x14ac:dyDescent="0.2">
      <c r="A117" s="16">
        <f t="shared" si="3"/>
        <v>113</v>
      </c>
      <c r="B117" s="9" t="s">
        <v>13</v>
      </c>
      <c r="C117" s="9" t="s">
        <v>176</v>
      </c>
      <c r="D117" s="24">
        <v>101008</v>
      </c>
      <c r="E117" s="12">
        <v>1647076017</v>
      </c>
      <c r="F117" s="13" t="str">
        <f t="shared" si="2"/>
        <v>SI</v>
      </c>
    </row>
    <row r="118" spans="1:6" x14ac:dyDescent="0.2">
      <c r="A118" s="16">
        <f t="shared" si="3"/>
        <v>114</v>
      </c>
      <c r="B118" s="9" t="s">
        <v>13</v>
      </c>
      <c r="C118" s="9" t="s">
        <v>178</v>
      </c>
      <c r="D118" s="24">
        <v>4196</v>
      </c>
      <c r="E118" s="12">
        <v>144319596</v>
      </c>
      <c r="F118" s="13" t="str">
        <f t="shared" si="2"/>
        <v>NO</v>
      </c>
    </row>
    <row r="119" spans="1:6" x14ac:dyDescent="0.2">
      <c r="A119" s="16">
        <f t="shared" si="3"/>
        <v>115</v>
      </c>
      <c r="B119" s="9" t="s">
        <v>13</v>
      </c>
      <c r="C119" s="9" t="s">
        <v>179</v>
      </c>
      <c r="D119" s="24">
        <v>115428</v>
      </c>
      <c r="E119" s="12">
        <v>1647076017</v>
      </c>
      <c r="F119" s="13" t="str">
        <f t="shared" si="2"/>
        <v>SI</v>
      </c>
    </row>
    <row r="120" spans="1:6" x14ac:dyDescent="0.2">
      <c r="A120" s="16">
        <f t="shared" si="3"/>
        <v>116</v>
      </c>
      <c r="B120" s="9" t="s">
        <v>13</v>
      </c>
      <c r="C120" s="9" t="s">
        <v>180</v>
      </c>
      <c r="D120" s="24">
        <v>12082</v>
      </c>
      <c r="E120" s="12">
        <v>144319596</v>
      </c>
      <c r="F120" s="13" t="str">
        <f t="shared" si="2"/>
        <v>NO</v>
      </c>
    </row>
    <row r="121" spans="1:6" x14ac:dyDescent="0.2">
      <c r="A121" s="16">
        <f t="shared" si="3"/>
        <v>117</v>
      </c>
      <c r="B121" s="9" t="s">
        <v>13</v>
      </c>
      <c r="C121" s="9" t="s">
        <v>181</v>
      </c>
      <c r="D121" s="24">
        <v>87554</v>
      </c>
      <c r="E121" s="12">
        <v>824683400</v>
      </c>
      <c r="F121" s="13" t="str">
        <f t="shared" si="2"/>
        <v>SI</v>
      </c>
    </row>
    <row r="122" spans="1:6" x14ac:dyDescent="0.2">
      <c r="A122" s="16">
        <f t="shared" si="3"/>
        <v>118</v>
      </c>
      <c r="B122" s="9" t="s">
        <v>13</v>
      </c>
      <c r="C122" s="9" t="s">
        <v>182</v>
      </c>
      <c r="D122" s="24">
        <v>12095</v>
      </c>
      <c r="E122" s="12">
        <v>144319596</v>
      </c>
      <c r="F122" s="13" t="str">
        <f t="shared" si="2"/>
        <v>NO</v>
      </c>
    </row>
    <row r="123" spans="1:6" x14ac:dyDescent="0.2">
      <c r="A123" s="16">
        <f t="shared" si="3"/>
        <v>119</v>
      </c>
      <c r="B123" s="9" t="s">
        <v>13</v>
      </c>
      <c r="C123" s="9" t="s">
        <v>183</v>
      </c>
      <c r="D123" s="24">
        <v>24901</v>
      </c>
      <c r="E123" s="12">
        <v>144319596</v>
      </c>
      <c r="F123" s="13" t="str">
        <f t="shared" si="2"/>
        <v>NO</v>
      </c>
    </row>
    <row r="124" spans="1:6" x14ac:dyDescent="0.2">
      <c r="A124" s="16">
        <f t="shared" si="3"/>
        <v>120</v>
      </c>
      <c r="B124" s="9" t="s">
        <v>13</v>
      </c>
      <c r="C124" s="9" t="s">
        <v>184</v>
      </c>
      <c r="D124" s="24">
        <v>7253</v>
      </c>
      <c r="E124" s="12">
        <v>144319596</v>
      </c>
      <c r="F124" s="13" t="str">
        <f t="shared" si="2"/>
        <v>NO</v>
      </c>
    </row>
    <row r="125" spans="1:6" x14ac:dyDescent="0.2">
      <c r="A125" s="16">
        <f t="shared" si="3"/>
        <v>121</v>
      </c>
      <c r="B125" s="9" t="s">
        <v>13</v>
      </c>
      <c r="C125" s="9" t="s">
        <v>185</v>
      </c>
      <c r="D125" s="24">
        <v>6610</v>
      </c>
      <c r="E125" s="12">
        <v>144319596</v>
      </c>
      <c r="F125" s="13" t="str">
        <f t="shared" si="2"/>
        <v>NO</v>
      </c>
    </row>
    <row r="126" spans="1:6" x14ac:dyDescent="0.2">
      <c r="A126" s="16">
        <f t="shared" si="3"/>
        <v>122</v>
      </c>
      <c r="B126" s="9" t="s">
        <v>13</v>
      </c>
      <c r="C126" s="9" t="s">
        <v>186</v>
      </c>
      <c r="D126" s="24">
        <v>80122</v>
      </c>
      <c r="E126" s="12">
        <v>824683400</v>
      </c>
      <c r="F126" s="13" t="str">
        <f t="shared" si="2"/>
        <v>SI</v>
      </c>
    </row>
    <row r="127" spans="1:6" x14ac:dyDescent="0.2">
      <c r="A127" s="16">
        <f t="shared" si="3"/>
        <v>123</v>
      </c>
      <c r="B127" s="9" t="s">
        <v>13</v>
      </c>
      <c r="C127" s="9" t="s">
        <v>187</v>
      </c>
      <c r="D127" s="24">
        <v>4214</v>
      </c>
      <c r="E127" s="12">
        <v>144319596</v>
      </c>
      <c r="F127" s="13" t="str">
        <f t="shared" si="2"/>
        <v>NO</v>
      </c>
    </row>
    <row r="128" spans="1:6" x14ac:dyDescent="0.2">
      <c r="A128" s="16">
        <f t="shared" si="3"/>
        <v>124</v>
      </c>
      <c r="B128" s="9" t="s">
        <v>13</v>
      </c>
      <c r="C128" s="9" t="s">
        <v>395</v>
      </c>
      <c r="D128" s="24">
        <v>6944</v>
      </c>
      <c r="E128" s="12">
        <v>144319596</v>
      </c>
      <c r="F128" s="13" t="str">
        <f t="shared" si="2"/>
        <v>NO</v>
      </c>
    </row>
    <row r="129" spans="1:6" x14ac:dyDescent="0.2">
      <c r="A129" s="16">
        <f t="shared" si="3"/>
        <v>125</v>
      </c>
      <c r="B129" s="9" t="s">
        <v>13</v>
      </c>
      <c r="C129" s="9" t="s">
        <v>188</v>
      </c>
      <c r="D129" s="24">
        <v>88805</v>
      </c>
      <c r="E129" s="12">
        <v>824683400</v>
      </c>
      <c r="F129" s="13" t="str">
        <f t="shared" si="2"/>
        <v>SI</v>
      </c>
    </row>
    <row r="130" spans="1:6" x14ac:dyDescent="0.2">
      <c r="A130" s="16">
        <f t="shared" si="3"/>
        <v>126</v>
      </c>
      <c r="B130" s="9" t="s">
        <v>13</v>
      </c>
      <c r="C130" s="9" t="s">
        <v>189</v>
      </c>
      <c r="D130" s="24">
        <v>6174</v>
      </c>
      <c r="E130" s="12">
        <v>144319596</v>
      </c>
      <c r="F130" s="13" t="str">
        <f t="shared" si="2"/>
        <v>NO</v>
      </c>
    </row>
    <row r="131" spans="1:6" x14ac:dyDescent="0.2">
      <c r="A131" s="16">
        <f t="shared" si="3"/>
        <v>127</v>
      </c>
      <c r="B131" s="9" t="s">
        <v>13</v>
      </c>
      <c r="C131" s="9" t="s">
        <v>190</v>
      </c>
      <c r="D131" s="24">
        <v>9251</v>
      </c>
      <c r="E131" s="12">
        <v>144319596</v>
      </c>
      <c r="F131" s="13" t="str">
        <f t="shared" si="2"/>
        <v>NO</v>
      </c>
    </row>
    <row r="132" spans="1:6" x14ac:dyDescent="0.2">
      <c r="A132" s="16">
        <f t="shared" si="3"/>
        <v>128</v>
      </c>
      <c r="B132" s="9" t="s">
        <v>13</v>
      </c>
      <c r="C132" s="9" t="s">
        <v>192</v>
      </c>
      <c r="D132" s="24">
        <v>9355</v>
      </c>
      <c r="E132" s="12">
        <v>144319596</v>
      </c>
      <c r="F132" s="13" t="str">
        <f t="shared" si="2"/>
        <v>NO</v>
      </c>
    </row>
    <row r="133" spans="1:6" x14ac:dyDescent="0.2">
      <c r="A133" s="16">
        <f t="shared" si="3"/>
        <v>129</v>
      </c>
      <c r="B133" s="9" t="s">
        <v>13</v>
      </c>
      <c r="C133" s="9" t="s">
        <v>194</v>
      </c>
      <c r="D133" s="24">
        <v>10004</v>
      </c>
      <c r="E133" s="12">
        <v>144319596</v>
      </c>
      <c r="F133" s="13" t="str">
        <f t="shared" ref="F133:F196" si="4">IF(E133&gt;=232000000,"SI","NO")</f>
        <v>NO</v>
      </c>
    </row>
    <row r="134" spans="1:6" x14ac:dyDescent="0.2">
      <c r="A134" s="16">
        <f t="shared" si="3"/>
        <v>130</v>
      </c>
      <c r="B134" s="9" t="s">
        <v>13</v>
      </c>
      <c r="C134" s="9" t="s">
        <v>195</v>
      </c>
      <c r="D134" s="24">
        <v>312166</v>
      </c>
      <c r="E134" s="12">
        <v>1862410015</v>
      </c>
      <c r="F134" s="13" t="str">
        <f t="shared" si="4"/>
        <v>SI</v>
      </c>
    </row>
    <row r="135" spans="1:6" x14ac:dyDescent="0.2">
      <c r="A135" s="16">
        <f t="shared" ref="A135:A198" si="5">+A134+1</f>
        <v>131</v>
      </c>
      <c r="B135" s="9" t="s">
        <v>13</v>
      </c>
      <c r="C135" s="9" t="s">
        <v>196</v>
      </c>
      <c r="D135" s="24">
        <v>12962</v>
      </c>
      <c r="E135" s="12">
        <v>144319596</v>
      </c>
      <c r="F135" s="13" t="str">
        <f t="shared" si="4"/>
        <v>NO</v>
      </c>
    </row>
    <row r="136" spans="1:6" x14ac:dyDescent="0.2">
      <c r="A136" s="16">
        <f t="shared" si="5"/>
        <v>132</v>
      </c>
      <c r="B136" s="9" t="s">
        <v>13</v>
      </c>
      <c r="C136" s="9" t="s">
        <v>197</v>
      </c>
      <c r="D136" s="24">
        <v>11547</v>
      </c>
      <c r="E136" s="12">
        <v>144319596</v>
      </c>
      <c r="F136" s="13" t="str">
        <f t="shared" si="4"/>
        <v>NO</v>
      </c>
    </row>
    <row r="137" spans="1:6" x14ac:dyDescent="0.2">
      <c r="A137" s="16">
        <f t="shared" si="5"/>
        <v>133</v>
      </c>
      <c r="B137" s="9" t="s">
        <v>13</v>
      </c>
      <c r="C137" s="9" t="s">
        <v>198</v>
      </c>
      <c r="D137" s="24">
        <v>5450</v>
      </c>
      <c r="E137" s="12">
        <v>144319596</v>
      </c>
      <c r="F137" s="13" t="str">
        <f t="shared" si="4"/>
        <v>NO</v>
      </c>
    </row>
    <row r="138" spans="1:6" x14ac:dyDescent="0.2">
      <c r="A138" s="16">
        <f t="shared" si="5"/>
        <v>134</v>
      </c>
      <c r="B138" s="9" t="s">
        <v>13</v>
      </c>
      <c r="C138" s="9" t="s">
        <v>199</v>
      </c>
      <c r="D138" s="24">
        <v>4096</v>
      </c>
      <c r="E138" s="12">
        <v>144319596</v>
      </c>
      <c r="F138" s="13" t="str">
        <f t="shared" si="4"/>
        <v>NO</v>
      </c>
    </row>
    <row r="139" spans="1:6" x14ac:dyDescent="0.2">
      <c r="A139" s="16">
        <f t="shared" si="5"/>
        <v>135</v>
      </c>
      <c r="B139" s="9" t="s">
        <v>13</v>
      </c>
      <c r="C139" s="9" t="s">
        <v>200</v>
      </c>
      <c r="D139" s="24">
        <v>18204</v>
      </c>
      <c r="E139" s="12">
        <v>144319596</v>
      </c>
      <c r="F139" s="13" t="str">
        <f t="shared" si="4"/>
        <v>NO</v>
      </c>
    </row>
    <row r="140" spans="1:6" x14ac:dyDescent="0.2">
      <c r="A140" s="16">
        <f t="shared" si="5"/>
        <v>136</v>
      </c>
      <c r="B140" s="9" t="s">
        <v>13</v>
      </c>
      <c r="C140" s="9" t="s">
        <v>201</v>
      </c>
      <c r="D140" s="24">
        <v>17761</v>
      </c>
      <c r="E140" s="12">
        <v>144319596</v>
      </c>
      <c r="F140" s="13" t="str">
        <f t="shared" si="4"/>
        <v>NO</v>
      </c>
    </row>
    <row r="141" spans="1:6" x14ac:dyDescent="0.2">
      <c r="A141" s="16">
        <f t="shared" si="5"/>
        <v>137</v>
      </c>
      <c r="B141" s="9" t="s">
        <v>13</v>
      </c>
      <c r="C141" s="9" t="s">
        <v>202</v>
      </c>
      <c r="D141" s="24">
        <v>34237</v>
      </c>
      <c r="E141" s="12">
        <v>274894466</v>
      </c>
      <c r="F141" s="13" t="str">
        <f t="shared" si="4"/>
        <v>SI</v>
      </c>
    </row>
    <row r="142" spans="1:6" x14ac:dyDescent="0.2">
      <c r="A142" s="16">
        <f t="shared" si="5"/>
        <v>138</v>
      </c>
      <c r="B142" s="9" t="s">
        <v>13</v>
      </c>
      <c r="C142" s="9" t="s">
        <v>203</v>
      </c>
      <c r="D142" s="24">
        <v>35816</v>
      </c>
      <c r="E142" s="12">
        <v>274894466</v>
      </c>
      <c r="F142" s="13" t="str">
        <f t="shared" si="4"/>
        <v>SI</v>
      </c>
    </row>
    <row r="143" spans="1:6" x14ac:dyDescent="0.2">
      <c r="A143" s="16">
        <f t="shared" si="5"/>
        <v>139</v>
      </c>
      <c r="B143" s="9" t="s">
        <v>13</v>
      </c>
      <c r="C143" s="9" t="s">
        <v>204</v>
      </c>
      <c r="D143" s="24">
        <v>14122</v>
      </c>
      <c r="E143" s="12">
        <v>144319596</v>
      </c>
      <c r="F143" s="13" t="str">
        <f t="shared" si="4"/>
        <v>NO</v>
      </c>
    </row>
    <row r="144" spans="1:6" x14ac:dyDescent="0.2">
      <c r="A144" s="16">
        <f t="shared" si="5"/>
        <v>140</v>
      </c>
      <c r="B144" s="9" t="s">
        <v>13</v>
      </c>
      <c r="C144" s="9" t="s">
        <v>205</v>
      </c>
      <c r="D144" s="24">
        <v>24589</v>
      </c>
      <c r="E144" s="12">
        <v>144319596</v>
      </c>
      <c r="F144" s="13" t="str">
        <f t="shared" si="4"/>
        <v>NO</v>
      </c>
    </row>
    <row r="145" spans="1:6" x14ac:dyDescent="0.2">
      <c r="A145" s="16">
        <f t="shared" si="5"/>
        <v>141</v>
      </c>
      <c r="B145" s="9" t="s">
        <v>14</v>
      </c>
      <c r="C145" s="9" t="s">
        <v>207</v>
      </c>
      <c r="D145" s="24">
        <v>8004</v>
      </c>
      <c r="E145" s="12">
        <v>144319596</v>
      </c>
      <c r="F145" s="13" t="str">
        <f t="shared" si="4"/>
        <v>NO</v>
      </c>
    </row>
    <row r="146" spans="1:6" x14ac:dyDescent="0.2">
      <c r="A146" s="16">
        <f t="shared" si="5"/>
        <v>142</v>
      </c>
      <c r="B146" s="9" t="s">
        <v>14</v>
      </c>
      <c r="C146" s="9" t="s">
        <v>208</v>
      </c>
      <c r="D146" s="24">
        <v>3533</v>
      </c>
      <c r="E146" s="12">
        <v>144319596</v>
      </c>
      <c r="F146" s="13" t="str">
        <f t="shared" si="4"/>
        <v>NO</v>
      </c>
    </row>
    <row r="147" spans="1:6" x14ac:dyDescent="0.2">
      <c r="A147" s="16">
        <f t="shared" si="5"/>
        <v>143</v>
      </c>
      <c r="B147" s="9" t="s">
        <v>14</v>
      </c>
      <c r="C147" s="9" t="s">
        <v>210</v>
      </c>
      <c r="D147" s="24">
        <v>26052</v>
      </c>
      <c r="E147" s="12">
        <v>274894466</v>
      </c>
      <c r="F147" s="13" t="str">
        <f t="shared" si="4"/>
        <v>SI</v>
      </c>
    </row>
    <row r="148" spans="1:6" x14ac:dyDescent="0.2">
      <c r="A148" s="16">
        <f t="shared" si="5"/>
        <v>144</v>
      </c>
      <c r="B148" s="9" t="s">
        <v>14</v>
      </c>
      <c r="C148" s="9" t="s">
        <v>212</v>
      </c>
      <c r="D148" s="24">
        <v>20399</v>
      </c>
      <c r="E148" s="12">
        <v>144319596</v>
      </c>
      <c r="F148" s="13" t="str">
        <f t="shared" si="4"/>
        <v>NO</v>
      </c>
    </row>
    <row r="149" spans="1:6" x14ac:dyDescent="0.2">
      <c r="A149" s="16">
        <f t="shared" si="5"/>
        <v>145</v>
      </c>
      <c r="B149" s="9" t="s">
        <v>14</v>
      </c>
      <c r="C149" s="9" t="s">
        <v>213</v>
      </c>
      <c r="D149" s="24">
        <v>7826</v>
      </c>
      <c r="E149" s="12">
        <v>144319596</v>
      </c>
      <c r="F149" s="13" t="str">
        <f t="shared" si="4"/>
        <v>NO</v>
      </c>
    </row>
    <row r="150" spans="1:6" x14ac:dyDescent="0.2">
      <c r="A150" s="16">
        <f t="shared" si="5"/>
        <v>146</v>
      </c>
      <c r="B150" s="9" t="s">
        <v>14</v>
      </c>
      <c r="C150" s="9" t="s">
        <v>215</v>
      </c>
      <c r="D150" s="24">
        <v>8710</v>
      </c>
      <c r="E150" s="12">
        <v>144319596</v>
      </c>
      <c r="F150" s="13" t="str">
        <f t="shared" si="4"/>
        <v>NO</v>
      </c>
    </row>
    <row r="151" spans="1:6" x14ac:dyDescent="0.2">
      <c r="A151" s="16">
        <f t="shared" si="5"/>
        <v>147</v>
      </c>
      <c r="B151" s="9" t="s">
        <v>14</v>
      </c>
      <c r="C151" s="9" t="s">
        <v>216</v>
      </c>
      <c r="D151" s="24">
        <v>21912</v>
      </c>
      <c r="E151" s="12">
        <v>144319596</v>
      </c>
      <c r="F151" s="13" t="str">
        <f t="shared" si="4"/>
        <v>NO</v>
      </c>
    </row>
    <row r="152" spans="1:6" x14ac:dyDescent="0.2">
      <c r="A152" s="16">
        <f t="shared" si="5"/>
        <v>148</v>
      </c>
      <c r="B152" s="9" t="s">
        <v>14</v>
      </c>
      <c r="C152" s="9" t="s">
        <v>219</v>
      </c>
      <c r="D152" s="24">
        <v>10394</v>
      </c>
      <c r="E152" s="12">
        <v>144319596</v>
      </c>
      <c r="F152" s="13" t="str">
        <f t="shared" si="4"/>
        <v>NO</v>
      </c>
    </row>
    <row r="153" spans="1:6" x14ac:dyDescent="0.2">
      <c r="A153" s="16">
        <f t="shared" si="5"/>
        <v>149</v>
      </c>
      <c r="B153" s="9" t="s">
        <v>14</v>
      </c>
      <c r="C153" s="9" t="s">
        <v>220</v>
      </c>
      <c r="D153" s="24">
        <v>26705</v>
      </c>
      <c r="E153" s="12">
        <v>274894466</v>
      </c>
      <c r="F153" s="13" t="str">
        <f t="shared" si="4"/>
        <v>SI</v>
      </c>
    </row>
    <row r="154" spans="1:6" x14ac:dyDescent="0.2">
      <c r="A154" s="16">
        <f t="shared" si="5"/>
        <v>150</v>
      </c>
      <c r="B154" s="9" t="s">
        <v>14</v>
      </c>
      <c r="C154" s="9" t="s">
        <v>223</v>
      </c>
      <c r="D154" s="24">
        <v>17186</v>
      </c>
      <c r="E154" s="12">
        <v>144319596</v>
      </c>
      <c r="F154" s="13" t="str">
        <f t="shared" si="4"/>
        <v>NO</v>
      </c>
    </row>
    <row r="155" spans="1:6" x14ac:dyDescent="0.2">
      <c r="A155" s="16">
        <f t="shared" si="5"/>
        <v>151</v>
      </c>
      <c r="B155" s="9" t="s">
        <v>14</v>
      </c>
      <c r="C155" s="9" t="s">
        <v>224</v>
      </c>
      <c r="D155" s="24">
        <v>6845</v>
      </c>
      <c r="E155" s="12">
        <v>144319596</v>
      </c>
      <c r="F155" s="13" t="str">
        <f t="shared" si="4"/>
        <v>NO</v>
      </c>
    </row>
    <row r="156" spans="1:6" x14ac:dyDescent="0.2">
      <c r="A156" s="16">
        <f t="shared" si="5"/>
        <v>152</v>
      </c>
      <c r="B156" s="9" t="s">
        <v>14</v>
      </c>
      <c r="C156" s="9" t="s">
        <v>225</v>
      </c>
      <c r="D156" s="24">
        <v>7060</v>
      </c>
      <c r="E156" s="12">
        <v>144319596</v>
      </c>
      <c r="F156" s="13" t="str">
        <f t="shared" si="4"/>
        <v>NO</v>
      </c>
    </row>
    <row r="157" spans="1:6" ht="11.25" customHeight="1" x14ac:dyDescent="0.2">
      <c r="A157" s="16">
        <f t="shared" si="5"/>
        <v>153</v>
      </c>
      <c r="B157" s="9" t="s">
        <v>15</v>
      </c>
      <c r="C157" s="9" t="s">
        <v>226</v>
      </c>
      <c r="D157" s="24">
        <v>149665</v>
      </c>
      <c r="E157" s="12">
        <v>1647076017</v>
      </c>
      <c r="F157" s="13" t="str">
        <f t="shared" si="4"/>
        <v>SI</v>
      </c>
    </row>
    <row r="158" spans="1:6" x14ac:dyDescent="0.2">
      <c r="A158" s="16">
        <f t="shared" si="5"/>
        <v>154</v>
      </c>
      <c r="B158" s="9" t="s">
        <v>16</v>
      </c>
      <c r="C158" s="9" t="s">
        <v>228</v>
      </c>
      <c r="D158" s="24">
        <v>24588</v>
      </c>
      <c r="E158" s="12">
        <v>144319596</v>
      </c>
      <c r="F158" s="13" t="str">
        <f t="shared" si="4"/>
        <v>NO</v>
      </c>
    </row>
    <row r="159" spans="1:6" x14ac:dyDescent="0.2">
      <c r="A159" s="16">
        <f t="shared" si="5"/>
        <v>155</v>
      </c>
      <c r="B159" s="9" t="s">
        <v>16</v>
      </c>
      <c r="C159" s="9" t="s">
        <v>230</v>
      </c>
      <c r="D159" s="24">
        <v>7539</v>
      </c>
      <c r="E159" s="12">
        <v>144319596</v>
      </c>
      <c r="F159" s="13" t="str">
        <f t="shared" si="4"/>
        <v>NO</v>
      </c>
    </row>
    <row r="160" spans="1:6" x14ac:dyDescent="0.2">
      <c r="A160" s="16">
        <f t="shared" si="5"/>
        <v>156</v>
      </c>
      <c r="B160" s="9" t="s">
        <v>16</v>
      </c>
      <c r="C160" s="9" t="s">
        <v>231</v>
      </c>
      <c r="D160" s="24">
        <v>9358</v>
      </c>
      <c r="E160" s="12">
        <v>144319596</v>
      </c>
      <c r="F160" s="13" t="str">
        <f t="shared" si="4"/>
        <v>NO</v>
      </c>
    </row>
    <row r="161" spans="1:6" x14ac:dyDescent="0.2">
      <c r="A161" s="16">
        <f t="shared" si="5"/>
        <v>157</v>
      </c>
      <c r="B161" s="9" t="s">
        <v>16</v>
      </c>
      <c r="C161" s="9" t="s">
        <v>232</v>
      </c>
      <c r="D161" s="24">
        <v>388375</v>
      </c>
      <c r="E161" s="12">
        <v>1862410015</v>
      </c>
      <c r="F161" s="13" t="str">
        <f t="shared" si="4"/>
        <v>SI</v>
      </c>
    </row>
    <row r="162" spans="1:6" x14ac:dyDescent="0.2">
      <c r="A162" s="16">
        <f t="shared" si="5"/>
        <v>158</v>
      </c>
      <c r="B162" s="9" t="s">
        <v>16</v>
      </c>
      <c r="C162" s="9" t="s">
        <v>233</v>
      </c>
      <c r="D162" s="24">
        <v>21449</v>
      </c>
      <c r="E162" s="12">
        <v>144319596</v>
      </c>
      <c r="F162" s="13" t="str">
        <f t="shared" si="4"/>
        <v>NO</v>
      </c>
    </row>
    <row r="163" spans="1:6" x14ac:dyDescent="0.2">
      <c r="A163" s="16">
        <f t="shared" si="5"/>
        <v>159</v>
      </c>
      <c r="B163" s="9" t="s">
        <v>17</v>
      </c>
      <c r="C163" s="9" t="s">
        <v>235</v>
      </c>
      <c r="D163" s="24">
        <v>71298</v>
      </c>
      <c r="E163" s="12">
        <v>824683400</v>
      </c>
      <c r="F163" s="13" t="str">
        <f t="shared" si="4"/>
        <v>SI</v>
      </c>
    </row>
    <row r="164" spans="1:6" x14ac:dyDescent="0.2">
      <c r="A164" s="16">
        <f t="shared" si="5"/>
        <v>160</v>
      </c>
      <c r="B164" s="9" t="s">
        <v>17</v>
      </c>
      <c r="C164" s="9" t="s">
        <v>50</v>
      </c>
      <c r="D164" s="24">
        <v>57475</v>
      </c>
      <c r="E164" s="12">
        <v>824683400</v>
      </c>
      <c r="F164" s="13" t="str">
        <f t="shared" si="4"/>
        <v>SI</v>
      </c>
    </row>
    <row r="165" spans="1:6" x14ac:dyDescent="0.2">
      <c r="A165" s="16">
        <f t="shared" si="5"/>
        <v>161</v>
      </c>
      <c r="B165" s="9" t="s">
        <v>17</v>
      </c>
      <c r="C165" s="9" t="s">
        <v>238</v>
      </c>
      <c r="D165" s="24">
        <v>19007</v>
      </c>
      <c r="E165" s="12">
        <v>144319596</v>
      </c>
      <c r="F165" s="13" t="str">
        <f t="shared" si="4"/>
        <v>NO</v>
      </c>
    </row>
    <row r="166" spans="1:6" x14ac:dyDescent="0.2">
      <c r="A166" s="16">
        <f t="shared" si="5"/>
        <v>162</v>
      </c>
      <c r="B166" s="9" t="s">
        <v>17</v>
      </c>
      <c r="C166" s="9" t="s">
        <v>239</v>
      </c>
      <c r="D166" s="24">
        <v>391250</v>
      </c>
      <c r="E166" s="12">
        <v>1862410015</v>
      </c>
      <c r="F166" s="13" t="str">
        <f t="shared" si="4"/>
        <v>SI</v>
      </c>
    </row>
    <row r="167" spans="1:6" x14ac:dyDescent="0.2">
      <c r="A167" s="16">
        <f t="shared" si="5"/>
        <v>163</v>
      </c>
      <c r="B167" s="9" t="s">
        <v>18</v>
      </c>
      <c r="C167" s="9" t="s">
        <v>240</v>
      </c>
      <c r="D167" s="24">
        <v>11184</v>
      </c>
      <c r="E167" s="12">
        <v>144319596</v>
      </c>
      <c r="F167" s="13" t="str">
        <f t="shared" si="4"/>
        <v>NO</v>
      </c>
    </row>
    <row r="168" spans="1:6" x14ac:dyDescent="0.2">
      <c r="A168" s="16">
        <f t="shared" si="5"/>
        <v>164</v>
      </c>
      <c r="B168" s="9" t="s">
        <v>18</v>
      </c>
      <c r="C168" s="9" t="s">
        <v>241</v>
      </c>
      <c r="D168" s="24">
        <v>313396</v>
      </c>
      <c r="E168" s="12">
        <v>1862410015</v>
      </c>
      <c r="F168" s="13" t="str">
        <f t="shared" si="4"/>
        <v>SI</v>
      </c>
    </row>
    <row r="169" spans="1:6" x14ac:dyDescent="0.2">
      <c r="A169" s="16">
        <f t="shared" si="5"/>
        <v>165</v>
      </c>
      <c r="B169" s="9" t="s">
        <v>19</v>
      </c>
      <c r="C169" s="9" t="s">
        <v>397</v>
      </c>
      <c r="D169" s="24">
        <v>7613</v>
      </c>
      <c r="E169" s="12">
        <v>144319596</v>
      </c>
      <c r="F169" s="13" t="str">
        <f t="shared" si="4"/>
        <v>NO</v>
      </c>
    </row>
    <row r="170" spans="1:6" x14ac:dyDescent="0.2">
      <c r="A170" s="16">
        <f t="shared" si="5"/>
        <v>166</v>
      </c>
      <c r="B170" s="9" t="s">
        <v>19</v>
      </c>
      <c r="C170" s="9" t="s">
        <v>396</v>
      </c>
      <c r="D170" s="24">
        <v>4239</v>
      </c>
      <c r="E170" s="12">
        <v>144319596</v>
      </c>
      <c r="F170" s="13" t="str">
        <f t="shared" si="4"/>
        <v>NO</v>
      </c>
    </row>
    <row r="171" spans="1:6" x14ac:dyDescent="0.2">
      <c r="A171" s="16">
        <f t="shared" si="5"/>
        <v>167</v>
      </c>
      <c r="B171" s="9" t="s">
        <v>19</v>
      </c>
      <c r="C171" s="9" t="s">
        <v>242</v>
      </c>
      <c r="D171" s="24">
        <v>16085</v>
      </c>
      <c r="E171" s="12">
        <v>144319596</v>
      </c>
      <c r="F171" s="13" t="str">
        <f t="shared" si="4"/>
        <v>NO</v>
      </c>
    </row>
    <row r="172" spans="1:6" x14ac:dyDescent="0.2">
      <c r="A172" s="16">
        <f t="shared" si="5"/>
        <v>168</v>
      </c>
      <c r="B172" s="9" t="s">
        <v>19</v>
      </c>
      <c r="C172" s="9" t="s">
        <v>243</v>
      </c>
      <c r="D172" s="24">
        <v>627038</v>
      </c>
      <c r="E172" s="12">
        <v>2465931344</v>
      </c>
      <c r="F172" s="13" t="str">
        <f t="shared" si="4"/>
        <v>SI</v>
      </c>
    </row>
    <row r="173" spans="1:6" x14ac:dyDescent="0.2">
      <c r="A173" s="16">
        <f t="shared" si="5"/>
        <v>169</v>
      </c>
      <c r="B173" s="9" t="s">
        <v>19</v>
      </c>
      <c r="C173" s="9" t="s">
        <v>398</v>
      </c>
      <c r="D173" s="24">
        <v>6876</v>
      </c>
      <c r="E173" s="12">
        <v>144319596</v>
      </c>
      <c r="F173" s="13" t="str">
        <f t="shared" si="4"/>
        <v>NO</v>
      </c>
    </row>
    <row r="174" spans="1:6" x14ac:dyDescent="0.2">
      <c r="A174" s="16">
        <f t="shared" si="5"/>
        <v>170</v>
      </c>
      <c r="B174" s="9" t="s">
        <v>19</v>
      </c>
      <c r="C174" s="9" t="s">
        <v>244</v>
      </c>
      <c r="D174" s="24">
        <v>5800</v>
      </c>
      <c r="E174" s="12">
        <v>144319596</v>
      </c>
      <c r="F174" s="13" t="str">
        <f t="shared" si="4"/>
        <v>NO</v>
      </c>
    </row>
    <row r="175" spans="1:6" x14ac:dyDescent="0.2">
      <c r="A175" s="16">
        <f t="shared" si="5"/>
        <v>171</v>
      </c>
      <c r="B175" s="9" t="s">
        <v>19</v>
      </c>
      <c r="C175" s="9" t="s">
        <v>245</v>
      </c>
      <c r="D175" s="24">
        <v>5225</v>
      </c>
      <c r="E175" s="12">
        <v>144319596</v>
      </c>
      <c r="F175" s="13" t="str">
        <f t="shared" si="4"/>
        <v>NO</v>
      </c>
    </row>
    <row r="176" spans="1:6" x14ac:dyDescent="0.2">
      <c r="A176" s="16">
        <f t="shared" si="5"/>
        <v>172</v>
      </c>
      <c r="B176" s="9" t="s">
        <v>19</v>
      </c>
      <c r="C176" s="9" t="s">
        <v>246</v>
      </c>
      <c r="D176" s="24">
        <v>9675</v>
      </c>
      <c r="E176" s="12">
        <v>144319596</v>
      </c>
      <c r="F176" s="13" t="str">
        <f t="shared" si="4"/>
        <v>NO</v>
      </c>
    </row>
    <row r="177" spans="1:6" x14ac:dyDescent="0.2">
      <c r="A177" s="16">
        <f t="shared" si="5"/>
        <v>173</v>
      </c>
      <c r="B177" s="9" t="s">
        <v>19</v>
      </c>
      <c r="C177" s="9" t="s">
        <v>399</v>
      </c>
      <c r="D177" s="24">
        <v>3689</v>
      </c>
      <c r="E177" s="12">
        <v>144319596</v>
      </c>
      <c r="F177" s="13" t="str">
        <f t="shared" si="4"/>
        <v>NO</v>
      </c>
    </row>
    <row r="178" spans="1:6" x14ac:dyDescent="0.2">
      <c r="A178" s="16">
        <f t="shared" si="5"/>
        <v>174</v>
      </c>
      <c r="B178" s="9" t="s">
        <v>19</v>
      </c>
      <c r="C178" s="9" t="s">
        <v>248</v>
      </c>
      <c r="D178" s="24">
        <v>86083</v>
      </c>
      <c r="E178" s="12">
        <v>824683400</v>
      </c>
      <c r="F178" s="13" t="str">
        <f t="shared" si="4"/>
        <v>SI</v>
      </c>
    </row>
    <row r="179" spans="1:6" x14ac:dyDescent="0.2">
      <c r="A179" s="16">
        <f t="shared" si="5"/>
        <v>175</v>
      </c>
      <c r="B179" s="9" t="s">
        <v>19</v>
      </c>
      <c r="C179" s="9" t="s">
        <v>249</v>
      </c>
      <c r="D179" s="24">
        <v>50035</v>
      </c>
      <c r="E179" s="12">
        <v>824683400</v>
      </c>
      <c r="F179" s="13" t="str">
        <f t="shared" si="4"/>
        <v>SI</v>
      </c>
    </row>
    <row r="180" spans="1:6" x14ac:dyDescent="0.2">
      <c r="A180" s="16">
        <f t="shared" si="5"/>
        <v>176</v>
      </c>
      <c r="B180" s="9" t="s">
        <v>19</v>
      </c>
      <c r="C180" s="9" t="s">
        <v>400</v>
      </c>
      <c r="D180" s="24">
        <v>4324</v>
      </c>
      <c r="E180" s="12">
        <v>144319596</v>
      </c>
      <c r="F180" s="13" t="str">
        <f t="shared" si="4"/>
        <v>NO</v>
      </c>
    </row>
    <row r="181" spans="1:6" x14ac:dyDescent="0.2">
      <c r="A181" s="16">
        <f t="shared" si="5"/>
        <v>177</v>
      </c>
      <c r="B181" s="9" t="s">
        <v>19</v>
      </c>
      <c r="C181" s="9" t="s">
        <v>250</v>
      </c>
      <c r="D181" s="24">
        <v>10070</v>
      </c>
      <c r="E181" s="12">
        <v>144319596</v>
      </c>
      <c r="F181" s="13" t="str">
        <f t="shared" si="4"/>
        <v>NO</v>
      </c>
    </row>
    <row r="182" spans="1:6" x14ac:dyDescent="0.2">
      <c r="A182" s="16">
        <f t="shared" si="5"/>
        <v>178</v>
      </c>
      <c r="B182" s="9" t="s">
        <v>19</v>
      </c>
      <c r="C182" s="9" t="s">
        <v>401</v>
      </c>
      <c r="D182" s="24">
        <v>9814</v>
      </c>
      <c r="E182" s="12">
        <v>144319596</v>
      </c>
      <c r="F182" s="13" t="str">
        <f t="shared" si="4"/>
        <v>NO</v>
      </c>
    </row>
    <row r="183" spans="1:6" x14ac:dyDescent="0.2">
      <c r="A183" s="16">
        <f t="shared" si="5"/>
        <v>179</v>
      </c>
      <c r="B183" s="9" t="s">
        <v>19</v>
      </c>
      <c r="C183" s="9" t="s">
        <v>81</v>
      </c>
      <c r="D183" s="24">
        <v>13052</v>
      </c>
      <c r="E183" s="12">
        <v>144319596</v>
      </c>
      <c r="F183" s="13" t="str">
        <f t="shared" si="4"/>
        <v>NO</v>
      </c>
    </row>
    <row r="184" spans="1:6" x14ac:dyDescent="0.2">
      <c r="A184" s="16">
        <f t="shared" si="5"/>
        <v>180</v>
      </c>
      <c r="B184" s="9" t="s">
        <v>19</v>
      </c>
      <c r="C184" s="9" t="s">
        <v>402</v>
      </c>
      <c r="D184" s="24">
        <v>4124</v>
      </c>
      <c r="E184" s="12">
        <v>144319596</v>
      </c>
      <c r="F184" s="13" t="str">
        <f t="shared" si="4"/>
        <v>NO</v>
      </c>
    </row>
    <row r="185" spans="1:6" x14ac:dyDescent="0.2">
      <c r="A185" s="16">
        <f t="shared" si="5"/>
        <v>181</v>
      </c>
      <c r="B185" s="9" t="s">
        <v>19</v>
      </c>
      <c r="C185" s="9" t="s">
        <v>251</v>
      </c>
      <c r="D185" s="24">
        <v>104618</v>
      </c>
      <c r="E185" s="12">
        <v>1647076017</v>
      </c>
      <c r="F185" s="13" t="str">
        <f t="shared" si="4"/>
        <v>SI</v>
      </c>
    </row>
    <row r="186" spans="1:6" x14ac:dyDescent="0.2">
      <c r="A186" s="16">
        <f t="shared" si="5"/>
        <v>182</v>
      </c>
      <c r="B186" s="9" t="s">
        <v>21</v>
      </c>
      <c r="C186" s="9" t="s">
        <v>35</v>
      </c>
      <c r="D186" s="24">
        <v>273136</v>
      </c>
      <c r="E186" s="12">
        <v>1862410015</v>
      </c>
      <c r="F186" s="13" t="str">
        <f t="shared" si="4"/>
        <v>SI</v>
      </c>
    </row>
    <row r="187" spans="1:6" x14ac:dyDescent="0.2">
      <c r="A187" s="16">
        <f t="shared" si="5"/>
        <v>183</v>
      </c>
      <c r="B187" s="9" t="s">
        <v>21</v>
      </c>
      <c r="C187" s="9" t="s">
        <v>255</v>
      </c>
      <c r="D187" s="24">
        <v>30430</v>
      </c>
      <c r="E187" s="12">
        <v>274894466</v>
      </c>
      <c r="F187" s="13" t="str">
        <f t="shared" si="4"/>
        <v>SI</v>
      </c>
    </row>
    <row r="188" spans="1:6" x14ac:dyDescent="0.2">
      <c r="A188" s="16">
        <f t="shared" si="5"/>
        <v>184</v>
      </c>
      <c r="B188" s="9" t="s">
        <v>21</v>
      </c>
      <c r="C188" s="9" t="s">
        <v>256</v>
      </c>
      <c r="D188" s="24">
        <v>35843</v>
      </c>
      <c r="E188" s="12">
        <v>274894466</v>
      </c>
      <c r="F188" s="13" t="str">
        <f t="shared" si="4"/>
        <v>SI</v>
      </c>
    </row>
    <row r="189" spans="1:6" x14ac:dyDescent="0.2">
      <c r="A189" s="16">
        <f t="shared" si="5"/>
        <v>185</v>
      </c>
      <c r="B189" s="9" t="s">
        <v>22</v>
      </c>
      <c r="C189" s="9" t="s">
        <v>257</v>
      </c>
      <c r="D189" s="24">
        <v>177891</v>
      </c>
      <c r="E189" s="12">
        <v>1647076017</v>
      </c>
      <c r="F189" s="13" t="str">
        <f t="shared" si="4"/>
        <v>SI</v>
      </c>
    </row>
    <row r="190" spans="1:6" x14ac:dyDescent="0.2">
      <c r="A190" s="16">
        <f t="shared" si="5"/>
        <v>186</v>
      </c>
      <c r="B190" s="9" t="s">
        <v>22</v>
      </c>
      <c r="C190" s="9" t="s">
        <v>258</v>
      </c>
      <c r="D190" s="24">
        <v>443120</v>
      </c>
      <c r="E190" s="12">
        <v>1862410015</v>
      </c>
      <c r="F190" s="13" t="str">
        <f t="shared" si="4"/>
        <v>SI</v>
      </c>
    </row>
    <row r="191" spans="1:6" x14ac:dyDescent="0.2">
      <c r="A191" s="16">
        <f t="shared" si="5"/>
        <v>187</v>
      </c>
      <c r="B191" s="9" t="s">
        <v>23</v>
      </c>
      <c r="C191" s="9" t="s">
        <v>403</v>
      </c>
      <c r="D191" s="24">
        <v>1526</v>
      </c>
      <c r="E191" s="12">
        <v>144319596</v>
      </c>
      <c r="F191" s="13" t="str">
        <f t="shared" si="4"/>
        <v>NO</v>
      </c>
    </row>
    <row r="192" spans="1:6" x14ac:dyDescent="0.2">
      <c r="A192" s="16">
        <f t="shared" si="5"/>
        <v>188</v>
      </c>
      <c r="B192" s="9" t="s">
        <v>23</v>
      </c>
      <c r="C192" s="9" t="s">
        <v>142</v>
      </c>
      <c r="D192" s="24">
        <v>3448</v>
      </c>
      <c r="E192" s="12">
        <v>144319596</v>
      </c>
      <c r="F192" s="13" t="str">
        <f t="shared" si="4"/>
        <v>NO</v>
      </c>
    </row>
    <row r="193" spans="1:6" x14ac:dyDescent="0.2">
      <c r="A193" s="16">
        <f t="shared" si="5"/>
        <v>189</v>
      </c>
      <c r="B193" s="9" t="s">
        <v>23</v>
      </c>
      <c r="C193" s="9" t="s">
        <v>36</v>
      </c>
      <c r="D193" s="24">
        <v>26722</v>
      </c>
      <c r="E193" s="12">
        <v>274894466</v>
      </c>
      <c r="F193" s="13" t="str">
        <f t="shared" si="4"/>
        <v>SI</v>
      </c>
    </row>
    <row r="194" spans="1:6" x14ac:dyDescent="0.2">
      <c r="A194" s="16">
        <f t="shared" si="5"/>
        <v>190</v>
      </c>
      <c r="B194" s="9" t="s">
        <v>23</v>
      </c>
      <c r="C194" s="9" t="s">
        <v>259</v>
      </c>
      <c r="D194" s="24">
        <v>185692</v>
      </c>
      <c r="E194" s="12">
        <v>1647076017</v>
      </c>
      <c r="F194" s="13" t="str">
        <f t="shared" si="4"/>
        <v>SI</v>
      </c>
    </row>
    <row r="195" spans="1:6" x14ac:dyDescent="0.2">
      <c r="A195" s="16">
        <f t="shared" si="5"/>
        <v>191</v>
      </c>
      <c r="B195" s="9" t="s">
        <v>23</v>
      </c>
      <c r="C195" s="9" t="s">
        <v>260</v>
      </c>
      <c r="D195" s="24">
        <v>520373</v>
      </c>
      <c r="E195" s="12">
        <v>2465931344</v>
      </c>
      <c r="F195" s="13" t="str">
        <f t="shared" si="4"/>
        <v>SI</v>
      </c>
    </row>
    <row r="196" spans="1:6" x14ac:dyDescent="0.2">
      <c r="A196" s="16">
        <f t="shared" si="5"/>
        <v>192</v>
      </c>
      <c r="B196" s="9" t="s">
        <v>23</v>
      </c>
      <c r="C196" s="9" t="s">
        <v>261</v>
      </c>
      <c r="D196" s="24">
        <v>5099</v>
      </c>
      <c r="E196" s="12">
        <v>144319596</v>
      </c>
      <c r="F196" s="13" t="str">
        <f t="shared" si="4"/>
        <v>NO</v>
      </c>
    </row>
    <row r="197" spans="1:6" x14ac:dyDescent="0.2">
      <c r="A197" s="16">
        <f t="shared" si="5"/>
        <v>193</v>
      </c>
      <c r="B197" s="9" t="s">
        <v>23</v>
      </c>
      <c r="C197" s="9" t="s">
        <v>262</v>
      </c>
      <c r="D197" s="24">
        <v>2789</v>
      </c>
      <c r="E197" s="12">
        <v>144319596</v>
      </c>
      <c r="F197" s="13" t="str">
        <f t="shared" ref="F197:F230" si="6">IF(E197&gt;=232000000,"SI","NO")</f>
        <v>NO</v>
      </c>
    </row>
    <row r="198" spans="1:6" x14ac:dyDescent="0.2">
      <c r="A198" s="16">
        <f t="shared" si="5"/>
        <v>194</v>
      </c>
      <c r="B198" s="9" t="s">
        <v>23</v>
      </c>
      <c r="C198" s="9" t="s">
        <v>263</v>
      </c>
      <c r="D198" s="24">
        <v>12724</v>
      </c>
      <c r="E198" s="12">
        <v>144319596</v>
      </c>
      <c r="F198" s="13" t="str">
        <f t="shared" si="6"/>
        <v>NO</v>
      </c>
    </row>
    <row r="199" spans="1:6" x14ac:dyDescent="0.2">
      <c r="A199" s="16">
        <f t="shared" ref="A199:A230" si="7">+A198+1</f>
        <v>195</v>
      </c>
      <c r="B199" s="9" t="s">
        <v>23</v>
      </c>
      <c r="C199" s="9" t="s">
        <v>264</v>
      </c>
      <c r="D199" s="24">
        <v>215434</v>
      </c>
      <c r="E199" s="12">
        <v>1647076017</v>
      </c>
      <c r="F199" s="13" t="str">
        <f t="shared" si="6"/>
        <v>SI</v>
      </c>
    </row>
    <row r="200" spans="1:6" x14ac:dyDescent="0.2">
      <c r="A200" s="16">
        <f t="shared" si="7"/>
        <v>196</v>
      </c>
      <c r="B200" s="9" t="s">
        <v>23</v>
      </c>
      <c r="C200" s="9" t="s">
        <v>404</v>
      </c>
      <c r="D200" s="24">
        <v>3384</v>
      </c>
      <c r="E200" s="12">
        <v>144319596</v>
      </c>
      <c r="F200" s="13" t="str">
        <f t="shared" si="6"/>
        <v>NO</v>
      </c>
    </row>
    <row r="201" spans="1:6" x14ac:dyDescent="0.2">
      <c r="A201" s="16">
        <f t="shared" si="7"/>
        <v>197</v>
      </c>
      <c r="B201" s="9" t="s">
        <v>23</v>
      </c>
      <c r="C201" s="9" t="s">
        <v>51</v>
      </c>
      <c r="D201" s="24">
        <v>4395</v>
      </c>
      <c r="E201" s="12">
        <v>144319596</v>
      </c>
      <c r="F201" s="13" t="str">
        <f t="shared" si="6"/>
        <v>NO</v>
      </c>
    </row>
    <row r="202" spans="1:6" x14ac:dyDescent="0.2">
      <c r="A202" s="16">
        <f t="shared" si="7"/>
        <v>198</v>
      </c>
      <c r="B202" s="9" t="s">
        <v>23</v>
      </c>
      <c r="C202" s="9" t="s">
        <v>405</v>
      </c>
      <c r="D202" s="24">
        <v>5935</v>
      </c>
      <c r="E202" s="12">
        <v>144319596</v>
      </c>
      <c r="F202" s="13" t="str">
        <f t="shared" si="6"/>
        <v>NO</v>
      </c>
    </row>
    <row r="203" spans="1:6" x14ac:dyDescent="0.2">
      <c r="A203" s="16">
        <f t="shared" si="7"/>
        <v>199</v>
      </c>
      <c r="B203" s="9" t="s">
        <v>23</v>
      </c>
      <c r="C203" s="9" t="s">
        <v>265</v>
      </c>
      <c r="D203" s="24">
        <v>35603</v>
      </c>
      <c r="E203" s="12">
        <v>274894466</v>
      </c>
      <c r="F203" s="13" t="str">
        <f t="shared" si="6"/>
        <v>SI</v>
      </c>
    </row>
    <row r="204" spans="1:6" x14ac:dyDescent="0.2">
      <c r="A204" s="16">
        <f t="shared" si="7"/>
        <v>200</v>
      </c>
      <c r="B204" s="9" t="s">
        <v>23</v>
      </c>
      <c r="C204" s="9" t="s">
        <v>266</v>
      </c>
      <c r="D204" s="24">
        <v>10092</v>
      </c>
      <c r="E204" s="12">
        <v>144319596</v>
      </c>
      <c r="F204" s="13" t="str">
        <f t="shared" si="6"/>
        <v>NO</v>
      </c>
    </row>
    <row r="205" spans="1:6" x14ac:dyDescent="0.2">
      <c r="A205" s="16">
        <f t="shared" si="7"/>
        <v>201</v>
      </c>
      <c r="B205" s="9" t="s">
        <v>23</v>
      </c>
      <c r="C205" s="9" t="s">
        <v>68</v>
      </c>
      <c r="D205" s="24">
        <v>24425</v>
      </c>
      <c r="E205" s="12">
        <v>144319596</v>
      </c>
      <c r="F205" s="13" t="str">
        <f t="shared" si="6"/>
        <v>NO</v>
      </c>
    </row>
    <row r="206" spans="1:6" x14ac:dyDescent="0.2">
      <c r="A206" s="16">
        <f t="shared" si="7"/>
        <v>202</v>
      </c>
      <c r="B206" s="9" t="s">
        <v>23</v>
      </c>
      <c r="C206" s="9" t="s">
        <v>267</v>
      </c>
      <c r="D206" s="24">
        <v>23923</v>
      </c>
      <c r="E206" s="12">
        <v>144319596</v>
      </c>
      <c r="F206" s="13" t="str">
        <f t="shared" si="6"/>
        <v>NO</v>
      </c>
    </row>
    <row r="207" spans="1:6" x14ac:dyDescent="0.2">
      <c r="A207" s="16">
        <f t="shared" si="7"/>
        <v>203</v>
      </c>
      <c r="B207" s="9" t="s">
        <v>23</v>
      </c>
      <c r="C207" s="9" t="s">
        <v>268</v>
      </c>
      <c r="D207" s="24">
        <v>45839</v>
      </c>
      <c r="E207" s="12">
        <v>274894466</v>
      </c>
      <c r="F207" s="13" t="str">
        <f t="shared" si="6"/>
        <v>SI</v>
      </c>
    </row>
    <row r="208" spans="1:6" x14ac:dyDescent="0.2">
      <c r="A208" s="16">
        <f t="shared" si="7"/>
        <v>204</v>
      </c>
      <c r="B208" s="9" t="s">
        <v>23</v>
      </c>
      <c r="C208" s="9" t="s">
        <v>406</v>
      </c>
      <c r="D208" s="24">
        <v>4308</v>
      </c>
      <c r="E208" s="12">
        <v>144319596</v>
      </c>
      <c r="F208" s="13" t="str">
        <f t="shared" si="6"/>
        <v>NO</v>
      </c>
    </row>
    <row r="209" spans="1:6" x14ac:dyDescent="0.2">
      <c r="A209" s="16">
        <f t="shared" si="7"/>
        <v>205</v>
      </c>
      <c r="B209" s="9" t="s">
        <v>23</v>
      </c>
      <c r="C209" s="9" t="s">
        <v>269</v>
      </c>
      <c r="D209" s="24">
        <v>25285</v>
      </c>
      <c r="E209" s="12">
        <v>274894466</v>
      </c>
      <c r="F209" s="13" t="str">
        <f t="shared" si="6"/>
        <v>SI</v>
      </c>
    </row>
    <row r="210" spans="1:6" x14ac:dyDescent="0.2">
      <c r="A210" s="16">
        <f t="shared" si="7"/>
        <v>206</v>
      </c>
      <c r="B210" s="9" t="s">
        <v>23</v>
      </c>
      <c r="C210" s="9" t="s">
        <v>270</v>
      </c>
      <c r="D210" s="24">
        <v>8031</v>
      </c>
      <c r="E210" s="12">
        <v>144319596</v>
      </c>
      <c r="F210" s="13" t="str">
        <f t="shared" si="6"/>
        <v>NO</v>
      </c>
    </row>
    <row r="211" spans="1:6" x14ac:dyDescent="0.2">
      <c r="A211" s="16">
        <f t="shared" si="7"/>
        <v>207</v>
      </c>
      <c r="B211" s="9" t="s">
        <v>24</v>
      </c>
      <c r="C211" s="9" t="s">
        <v>271</v>
      </c>
      <c r="D211" s="24">
        <v>218237</v>
      </c>
      <c r="E211" s="12">
        <v>1647076017</v>
      </c>
      <c r="F211" s="13" t="str">
        <f t="shared" si="6"/>
        <v>SI</v>
      </c>
    </row>
    <row r="212" spans="1:6" x14ac:dyDescent="0.2">
      <c r="A212" s="16">
        <f t="shared" si="7"/>
        <v>208</v>
      </c>
      <c r="B212" s="9" t="s">
        <v>25</v>
      </c>
      <c r="C212" s="9" t="s">
        <v>272</v>
      </c>
      <c r="D212" s="24">
        <v>10660</v>
      </c>
      <c r="E212" s="12">
        <v>144319596</v>
      </c>
      <c r="F212" s="13" t="str">
        <f t="shared" si="6"/>
        <v>NO</v>
      </c>
    </row>
    <row r="213" spans="1:6" x14ac:dyDescent="0.2">
      <c r="A213" s="16">
        <f t="shared" si="7"/>
        <v>209</v>
      </c>
      <c r="B213" s="9" t="s">
        <v>25</v>
      </c>
      <c r="C213" s="9" t="s">
        <v>273</v>
      </c>
      <c r="D213" s="24">
        <v>15970</v>
      </c>
      <c r="E213" s="12">
        <v>144319596</v>
      </c>
      <c r="F213" s="13" t="str">
        <f t="shared" si="6"/>
        <v>NO</v>
      </c>
    </row>
    <row r="214" spans="1:6" x14ac:dyDescent="0.2">
      <c r="A214" s="16">
        <f t="shared" si="7"/>
        <v>210</v>
      </c>
      <c r="B214" s="9" t="s">
        <v>25</v>
      </c>
      <c r="C214" s="9" t="s">
        <v>275</v>
      </c>
      <c r="D214" s="24">
        <v>7271</v>
      </c>
      <c r="E214" s="12">
        <v>144319596</v>
      </c>
      <c r="F214" s="13" t="str">
        <f t="shared" si="6"/>
        <v>NO</v>
      </c>
    </row>
    <row r="215" spans="1:6" x14ac:dyDescent="0.2">
      <c r="A215" s="16">
        <f t="shared" si="7"/>
        <v>211</v>
      </c>
      <c r="B215" s="9" t="s">
        <v>25</v>
      </c>
      <c r="C215" s="9" t="s">
        <v>276</v>
      </c>
      <c r="D215" s="24">
        <v>7035</v>
      </c>
      <c r="E215" s="12">
        <v>144319596</v>
      </c>
      <c r="F215" s="13" t="str">
        <f t="shared" si="6"/>
        <v>NO</v>
      </c>
    </row>
    <row r="216" spans="1:6" x14ac:dyDescent="0.2">
      <c r="A216" s="16">
        <f t="shared" si="7"/>
        <v>212</v>
      </c>
      <c r="B216" s="9" t="s">
        <v>25</v>
      </c>
      <c r="C216" s="9" t="s">
        <v>277</v>
      </c>
      <c r="D216" s="24">
        <v>62167</v>
      </c>
      <c r="E216" s="12">
        <v>824683400</v>
      </c>
      <c r="F216" s="13" t="str">
        <f t="shared" si="6"/>
        <v>SI</v>
      </c>
    </row>
    <row r="217" spans="1:6" x14ac:dyDescent="0.2">
      <c r="A217" s="16">
        <f t="shared" si="7"/>
        <v>213</v>
      </c>
      <c r="B217" s="9" t="s">
        <v>25</v>
      </c>
      <c r="C217" s="9" t="s">
        <v>279</v>
      </c>
      <c r="D217" s="24">
        <v>455016</v>
      </c>
      <c r="E217" s="12">
        <v>1862410015</v>
      </c>
      <c r="F217" s="13" t="str">
        <f t="shared" si="6"/>
        <v>SI</v>
      </c>
    </row>
    <row r="218" spans="1:6" x14ac:dyDescent="0.2">
      <c r="A218" s="16">
        <f t="shared" si="7"/>
        <v>214</v>
      </c>
      <c r="B218" s="9" t="s">
        <v>25</v>
      </c>
      <c r="C218" s="9" t="s">
        <v>280</v>
      </c>
      <c r="D218" s="24">
        <v>30287</v>
      </c>
      <c r="E218" s="12">
        <v>274894466</v>
      </c>
      <c r="F218" s="13" t="str">
        <f t="shared" si="6"/>
        <v>SI</v>
      </c>
    </row>
    <row r="219" spans="1:6" x14ac:dyDescent="0.2">
      <c r="A219" s="16">
        <f t="shared" si="7"/>
        <v>215</v>
      </c>
      <c r="B219" s="9" t="s">
        <v>25</v>
      </c>
      <c r="C219" s="9" t="s">
        <v>281</v>
      </c>
      <c r="D219" s="24">
        <v>31914</v>
      </c>
      <c r="E219" s="12">
        <v>274894466</v>
      </c>
      <c r="F219" s="13" t="str">
        <f t="shared" si="6"/>
        <v>SI</v>
      </c>
    </row>
    <row r="220" spans="1:6" x14ac:dyDescent="0.2">
      <c r="A220" s="16">
        <f t="shared" si="7"/>
        <v>216</v>
      </c>
      <c r="B220" s="9" t="s">
        <v>25</v>
      </c>
      <c r="C220" s="9" t="s">
        <v>74</v>
      </c>
      <c r="D220" s="24">
        <v>12087</v>
      </c>
      <c r="E220" s="12">
        <v>144319596</v>
      </c>
      <c r="F220" s="13" t="str">
        <f t="shared" si="6"/>
        <v>NO</v>
      </c>
    </row>
    <row r="221" spans="1:6" x14ac:dyDescent="0.2">
      <c r="A221" s="16">
        <f t="shared" si="7"/>
        <v>217</v>
      </c>
      <c r="B221" s="9" t="s">
        <v>25</v>
      </c>
      <c r="C221" s="9" t="s">
        <v>151</v>
      </c>
      <c r="D221" s="24">
        <v>4650</v>
      </c>
      <c r="E221" s="12">
        <v>144319596</v>
      </c>
      <c r="F221" s="13" t="str">
        <f t="shared" si="6"/>
        <v>NO</v>
      </c>
    </row>
    <row r="222" spans="1:6" x14ac:dyDescent="0.2">
      <c r="A222" s="16">
        <f t="shared" si="7"/>
        <v>218</v>
      </c>
      <c r="B222" s="9" t="s">
        <v>26</v>
      </c>
      <c r="C222" s="9" t="s">
        <v>283</v>
      </c>
      <c r="D222" s="24">
        <v>20112</v>
      </c>
      <c r="E222" s="12">
        <v>274894466</v>
      </c>
      <c r="F222" s="13" t="str">
        <f t="shared" si="6"/>
        <v>SI</v>
      </c>
    </row>
    <row r="223" spans="1:6" x14ac:dyDescent="0.2">
      <c r="A223" s="16">
        <f t="shared" si="7"/>
        <v>219</v>
      </c>
      <c r="B223" s="9" t="s">
        <v>26</v>
      </c>
      <c r="C223" s="9" t="s">
        <v>284</v>
      </c>
      <c r="D223" s="24">
        <v>235664</v>
      </c>
      <c r="E223" s="12">
        <v>1647076017</v>
      </c>
      <c r="F223" s="13" t="str">
        <f t="shared" si="6"/>
        <v>SI</v>
      </c>
    </row>
    <row r="224" spans="1:6" x14ac:dyDescent="0.2">
      <c r="A224" s="16">
        <f t="shared" si="7"/>
        <v>220</v>
      </c>
      <c r="B224" s="9" t="s">
        <v>26</v>
      </c>
      <c r="C224" s="9" t="s">
        <v>285</v>
      </c>
      <c r="D224" s="24">
        <v>28151</v>
      </c>
      <c r="E224" s="12">
        <v>274894466</v>
      </c>
      <c r="F224" s="13" t="str">
        <f t="shared" si="6"/>
        <v>SI</v>
      </c>
    </row>
    <row r="225" spans="1:6" x14ac:dyDescent="0.2">
      <c r="A225" s="16">
        <f t="shared" si="7"/>
        <v>221</v>
      </c>
      <c r="B225" s="9" t="s">
        <v>26</v>
      </c>
      <c r="C225" s="9" t="s">
        <v>286</v>
      </c>
      <c r="D225" s="24">
        <v>1820277</v>
      </c>
      <c r="E225" s="12">
        <v>2630764028</v>
      </c>
      <c r="F225" s="13" t="str">
        <f t="shared" si="6"/>
        <v>SI</v>
      </c>
    </row>
    <row r="226" spans="1:6" x14ac:dyDescent="0.2">
      <c r="A226" s="16">
        <f t="shared" si="7"/>
        <v>222</v>
      </c>
      <c r="B226" s="9" t="s">
        <v>26</v>
      </c>
      <c r="C226" s="9" t="s">
        <v>288</v>
      </c>
      <c r="D226" s="24">
        <v>54756</v>
      </c>
      <c r="E226" s="12">
        <v>824683400</v>
      </c>
      <c r="F226" s="13" t="str">
        <f t="shared" si="6"/>
        <v>SI</v>
      </c>
    </row>
    <row r="227" spans="1:6" x14ac:dyDescent="0.2">
      <c r="A227" s="16">
        <f t="shared" si="7"/>
        <v>223</v>
      </c>
      <c r="B227" s="9" t="s">
        <v>26</v>
      </c>
      <c r="C227" s="9" t="s">
        <v>289</v>
      </c>
      <c r="D227" s="24">
        <v>117737</v>
      </c>
      <c r="E227" s="12">
        <v>1647076017</v>
      </c>
      <c r="F227" s="13" t="str">
        <f t="shared" si="6"/>
        <v>SI</v>
      </c>
    </row>
    <row r="228" spans="1:6" x14ac:dyDescent="0.2">
      <c r="A228" s="16">
        <f t="shared" si="7"/>
        <v>224</v>
      </c>
      <c r="B228" s="9" t="s">
        <v>26</v>
      </c>
      <c r="C228" s="9" t="s">
        <v>290</v>
      </c>
      <c r="D228" s="24">
        <v>42738</v>
      </c>
      <c r="E228" s="12">
        <v>274894466</v>
      </c>
      <c r="F228" s="13" t="str">
        <f t="shared" si="6"/>
        <v>SI</v>
      </c>
    </row>
    <row r="229" spans="1:6" x14ac:dyDescent="0.2">
      <c r="A229" s="16">
        <f t="shared" si="7"/>
        <v>225</v>
      </c>
      <c r="B229" s="9" t="s">
        <v>26</v>
      </c>
      <c r="C229" s="9" t="s">
        <v>407</v>
      </c>
      <c r="D229" s="24">
        <v>30803</v>
      </c>
      <c r="E229" s="12">
        <v>274894466</v>
      </c>
      <c r="F229" s="13" t="str">
        <f t="shared" si="6"/>
        <v>SI</v>
      </c>
    </row>
    <row r="230" spans="1:6" x14ac:dyDescent="0.2">
      <c r="A230" s="16">
        <f t="shared" si="7"/>
        <v>226</v>
      </c>
      <c r="B230" s="9" t="s">
        <v>26</v>
      </c>
      <c r="C230" s="9" t="s">
        <v>408</v>
      </c>
      <c r="D230" s="24">
        <v>11220</v>
      </c>
      <c r="E230" s="12">
        <v>144319596</v>
      </c>
      <c r="F230" s="13" t="str">
        <f t="shared" si="6"/>
        <v>NO</v>
      </c>
    </row>
  </sheetData>
  <autoFilter ref="A4:F230"/>
  <sortState ref="B5:F230">
    <sortCondition ref="B5:B230"/>
    <sortCondition ref="C5:C230"/>
    <sortCondition ref="D5:D230"/>
  </sortState>
  <mergeCells count="3">
    <mergeCell ref="A2:F2"/>
    <mergeCell ref="A3:F3"/>
    <mergeCell ref="A1: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opLeftCell="A214" workbookViewId="0">
      <selection activeCell="D69" sqref="D69"/>
    </sheetView>
  </sheetViews>
  <sheetFormatPr baseColWidth="10" defaultRowHeight="12" x14ac:dyDescent="0.2"/>
  <cols>
    <col min="1" max="1" width="5.85546875" style="6" customWidth="1"/>
    <col min="2" max="2" width="18.5703125" style="6" customWidth="1"/>
    <col min="3" max="3" width="19.140625" style="6" customWidth="1"/>
    <col min="4" max="4" width="12.5703125" style="6" customWidth="1"/>
    <col min="5" max="5" width="16.28515625" style="10" customWidth="1"/>
    <col min="6" max="6" width="12.5703125" style="10" customWidth="1"/>
    <col min="7" max="7" width="14.5703125" style="10" customWidth="1"/>
    <col min="8" max="8" width="13" style="10" customWidth="1"/>
    <col min="9" max="16384" width="11.42578125" style="6"/>
  </cols>
  <sheetData>
    <row r="1" spans="1:8" ht="21.75" customHeight="1" x14ac:dyDescent="0.25">
      <c r="A1" s="48" t="s">
        <v>441</v>
      </c>
      <c r="B1" s="48"/>
      <c r="C1" s="48"/>
      <c r="D1" s="48"/>
      <c r="E1" s="48"/>
      <c r="F1" s="48"/>
      <c r="G1" s="48"/>
      <c r="H1" s="48"/>
    </row>
    <row r="2" spans="1:8" ht="23.25" customHeight="1" x14ac:dyDescent="0.25">
      <c r="A2" s="48" t="s">
        <v>380</v>
      </c>
      <c r="B2" s="48"/>
      <c r="C2" s="48"/>
      <c r="D2" s="48"/>
      <c r="E2" s="48"/>
      <c r="F2" s="48"/>
      <c r="G2" s="48"/>
      <c r="H2" s="48"/>
    </row>
    <row r="3" spans="1:8" ht="18.75" customHeight="1" x14ac:dyDescent="0.2">
      <c r="A3" s="41" t="s">
        <v>442</v>
      </c>
      <c r="B3" s="42"/>
      <c r="C3" s="42"/>
      <c r="D3" s="42"/>
      <c r="E3" s="42"/>
      <c r="F3" s="42"/>
      <c r="G3" s="42"/>
      <c r="H3" s="42"/>
    </row>
    <row r="4" spans="1:8" s="8" customFormat="1" ht="60" x14ac:dyDescent="0.25">
      <c r="A4" s="20" t="s">
        <v>413</v>
      </c>
      <c r="B4" s="20" t="s">
        <v>0</v>
      </c>
      <c r="C4" s="20" t="s">
        <v>293</v>
      </c>
      <c r="D4" s="20" t="s">
        <v>382</v>
      </c>
      <c r="E4" s="27" t="s">
        <v>28</v>
      </c>
      <c r="F4" s="28" t="s">
        <v>30</v>
      </c>
      <c r="G4" s="27" t="s">
        <v>29</v>
      </c>
      <c r="H4" s="27" t="s">
        <v>381</v>
      </c>
    </row>
    <row r="5" spans="1:8" x14ac:dyDescent="0.2">
      <c r="A5" s="16">
        <v>1</v>
      </c>
      <c r="B5" s="9" t="s">
        <v>1</v>
      </c>
      <c r="C5" s="9" t="s">
        <v>31</v>
      </c>
      <c r="D5" s="24">
        <v>15523</v>
      </c>
      <c r="E5" s="12">
        <v>560701878</v>
      </c>
      <c r="F5" s="32">
        <v>3</v>
      </c>
      <c r="G5" s="12">
        <f t="shared" ref="G5:G67" si="0">+E5/F5</f>
        <v>186900626</v>
      </c>
      <c r="H5" s="12" t="str">
        <f t="shared" ref="H5:H44" si="1">IF(G5&gt;=232000000,"SI","NO")</f>
        <v>NO</v>
      </c>
    </row>
    <row r="6" spans="1:8" x14ac:dyDescent="0.2">
      <c r="A6" s="16">
        <f>+A5+1</f>
        <v>2</v>
      </c>
      <c r="B6" s="9" t="s">
        <v>1</v>
      </c>
      <c r="C6" s="9" t="s">
        <v>32</v>
      </c>
      <c r="D6" s="24">
        <v>36477</v>
      </c>
      <c r="E6" s="12">
        <v>711260716</v>
      </c>
      <c r="F6" s="13">
        <v>8</v>
      </c>
      <c r="G6" s="12">
        <f t="shared" si="0"/>
        <v>88907589.5</v>
      </c>
      <c r="H6" s="12" t="str">
        <f t="shared" si="1"/>
        <v>NO</v>
      </c>
    </row>
    <row r="7" spans="1:8" x14ac:dyDescent="0.2">
      <c r="A7" s="16">
        <f t="shared" ref="A7:A70" si="2">+A6+1</f>
        <v>3</v>
      </c>
      <c r="B7" s="9" t="s">
        <v>1</v>
      </c>
      <c r="C7" s="9" t="s">
        <v>33</v>
      </c>
      <c r="D7" s="24">
        <v>9594</v>
      </c>
      <c r="E7" s="12">
        <v>560701878</v>
      </c>
      <c r="F7" s="13">
        <v>9</v>
      </c>
      <c r="G7" s="12">
        <f t="shared" si="0"/>
        <v>62300208.666666664</v>
      </c>
      <c r="H7" s="12" t="str">
        <f t="shared" si="1"/>
        <v>NO</v>
      </c>
    </row>
    <row r="8" spans="1:8" x14ac:dyDescent="0.2">
      <c r="A8" s="16">
        <f t="shared" si="2"/>
        <v>4</v>
      </c>
      <c r="B8" s="9" t="s">
        <v>1</v>
      </c>
      <c r="C8" s="9" t="s">
        <v>1</v>
      </c>
      <c r="D8" s="24">
        <v>23347</v>
      </c>
      <c r="E8" s="12">
        <v>560701878</v>
      </c>
      <c r="F8" s="13">
        <v>5</v>
      </c>
      <c r="G8" s="12">
        <f t="shared" si="0"/>
        <v>112140375.59999999</v>
      </c>
      <c r="H8" s="12" t="str">
        <f t="shared" si="1"/>
        <v>NO</v>
      </c>
    </row>
    <row r="9" spans="1:8" x14ac:dyDescent="0.2">
      <c r="A9" s="16">
        <f t="shared" si="2"/>
        <v>5</v>
      </c>
      <c r="B9" s="9" t="s">
        <v>1</v>
      </c>
      <c r="C9" s="9" t="s">
        <v>34</v>
      </c>
      <c r="D9" s="24">
        <v>105821</v>
      </c>
      <c r="E9" s="12">
        <v>1304837244</v>
      </c>
      <c r="F9" s="13">
        <v>7</v>
      </c>
      <c r="G9" s="12">
        <f t="shared" si="0"/>
        <v>186405320.57142857</v>
      </c>
      <c r="H9" s="12" t="str">
        <f t="shared" si="1"/>
        <v>NO</v>
      </c>
    </row>
    <row r="10" spans="1:8" x14ac:dyDescent="0.2">
      <c r="A10" s="16">
        <f t="shared" si="2"/>
        <v>6</v>
      </c>
      <c r="B10" s="9" t="s">
        <v>1</v>
      </c>
      <c r="C10" s="9" t="s">
        <v>36</v>
      </c>
      <c r="D10" s="24">
        <v>46064</v>
      </c>
      <c r="E10" s="12">
        <v>711260716</v>
      </c>
      <c r="F10" s="13">
        <v>10</v>
      </c>
      <c r="G10" s="12">
        <f t="shared" si="0"/>
        <v>71126071.599999994</v>
      </c>
      <c r="H10" s="12" t="str">
        <f t="shared" si="1"/>
        <v>NO</v>
      </c>
    </row>
    <row r="11" spans="1:8" x14ac:dyDescent="0.2">
      <c r="A11" s="16">
        <f t="shared" si="2"/>
        <v>7</v>
      </c>
      <c r="B11" s="9" t="s">
        <v>1</v>
      </c>
      <c r="C11" s="9" t="s">
        <v>37</v>
      </c>
      <c r="D11" s="24">
        <v>350170</v>
      </c>
      <c r="E11" s="12">
        <v>3393558829</v>
      </c>
      <c r="F11" s="13">
        <v>19</v>
      </c>
      <c r="G11" s="12">
        <f t="shared" si="0"/>
        <v>178608359.42105263</v>
      </c>
      <c r="H11" s="12" t="str">
        <f t="shared" si="1"/>
        <v>NO</v>
      </c>
    </row>
    <row r="12" spans="1:8" x14ac:dyDescent="0.2">
      <c r="A12" s="16">
        <f t="shared" si="2"/>
        <v>8</v>
      </c>
      <c r="B12" s="9" t="s">
        <v>1</v>
      </c>
      <c r="C12" s="9" t="s">
        <v>38</v>
      </c>
      <c r="D12" s="24">
        <v>13928</v>
      </c>
      <c r="E12" s="12">
        <v>560701878</v>
      </c>
      <c r="F12" s="13">
        <v>10</v>
      </c>
      <c r="G12" s="12">
        <f t="shared" si="0"/>
        <v>56070187.799999997</v>
      </c>
      <c r="H12" s="12" t="str">
        <f t="shared" si="1"/>
        <v>NO</v>
      </c>
    </row>
    <row r="13" spans="1:8" x14ac:dyDescent="0.2">
      <c r="A13" s="16">
        <f t="shared" si="2"/>
        <v>9</v>
      </c>
      <c r="B13" s="9" t="s">
        <v>1</v>
      </c>
      <c r="C13" s="9" t="s">
        <v>41</v>
      </c>
      <c r="D13" s="24">
        <v>14652</v>
      </c>
      <c r="E13" s="12">
        <v>560701878</v>
      </c>
      <c r="F13" s="13">
        <v>11</v>
      </c>
      <c r="G13" s="12">
        <f t="shared" si="0"/>
        <v>50972898</v>
      </c>
      <c r="H13" s="12" t="str">
        <f t="shared" si="1"/>
        <v>NO</v>
      </c>
    </row>
    <row r="14" spans="1:8" x14ac:dyDescent="0.2">
      <c r="A14" s="16">
        <f t="shared" si="2"/>
        <v>10</v>
      </c>
      <c r="B14" s="9" t="s">
        <v>1</v>
      </c>
      <c r="C14" s="9" t="s">
        <v>42</v>
      </c>
      <c r="D14" s="24">
        <v>42610</v>
      </c>
      <c r="E14" s="12">
        <v>711260716</v>
      </c>
      <c r="F14" s="13">
        <v>12</v>
      </c>
      <c r="G14" s="12">
        <f t="shared" si="0"/>
        <v>59271726.333333336</v>
      </c>
      <c r="H14" s="12" t="str">
        <f t="shared" si="1"/>
        <v>NO</v>
      </c>
    </row>
    <row r="15" spans="1:8" x14ac:dyDescent="0.2">
      <c r="A15" s="16">
        <f t="shared" si="2"/>
        <v>11</v>
      </c>
      <c r="B15" s="9" t="s">
        <v>1</v>
      </c>
      <c r="C15" s="9" t="s">
        <v>43</v>
      </c>
      <c r="D15" s="24">
        <v>74491</v>
      </c>
      <c r="E15" s="12">
        <v>934503130</v>
      </c>
      <c r="F15" s="13">
        <v>14</v>
      </c>
      <c r="G15" s="12">
        <f t="shared" si="0"/>
        <v>66750223.571428575</v>
      </c>
      <c r="H15" s="12" t="str">
        <f t="shared" si="1"/>
        <v>NO</v>
      </c>
    </row>
    <row r="16" spans="1:8" x14ac:dyDescent="0.2">
      <c r="A16" s="16">
        <f t="shared" si="2"/>
        <v>12</v>
      </c>
      <c r="B16" s="9" t="s">
        <v>1</v>
      </c>
      <c r="C16" s="9" t="s">
        <v>44</v>
      </c>
      <c r="D16" s="24">
        <v>14308</v>
      </c>
      <c r="E16" s="12">
        <v>560701878</v>
      </c>
      <c r="F16" s="13">
        <v>10</v>
      </c>
      <c r="G16" s="12">
        <f t="shared" si="0"/>
        <v>56070187.799999997</v>
      </c>
      <c r="H16" s="12" t="str">
        <f t="shared" si="1"/>
        <v>NO</v>
      </c>
    </row>
    <row r="17" spans="1:8" x14ac:dyDescent="0.2">
      <c r="A17" s="16">
        <f t="shared" si="2"/>
        <v>13</v>
      </c>
      <c r="B17" s="9" t="s">
        <v>1</v>
      </c>
      <c r="C17" s="9" t="s">
        <v>45</v>
      </c>
      <c r="D17" s="24">
        <v>76020</v>
      </c>
      <c r="E17" s="12">
        <v>560701878</v>
      </c>
      <c r="F17" s="13">
        <v>15</v>
      </c>
      <c r="G17" s="12">
        <f t="shared" si="0"/>
        <v>37380125.200000003</v>
      </c>
      <c r="H17" s="12" t="str">
        <f t="shared" si="1"/>
        <v>NO</v>
      </c>
    </row>
    <row r="18" spans="1:8" x14ac:dyDescent="0.2">
      <c r="A18" s="16">
        <f t="shared" si="2"/>
        <v>14</v>
      </c>
      <c r="B18" s="9" t="s">
        <v>1</v>
      </c>
      <c r="C18" s="9" t="s">
        <v>46</v>
      </c>
      <c r="D18" s="24">
        <v>244463</v>
      </c>
      <c r="E18" s="12">
        <v>1304837244</v>
      </c>
      <c r="F18" s="13">
        <v>8</v>
      </c>
      <c r="G18" s="12">
        <f t="shared" si="0"/>
        <v>163104655.5</v>
      </c>
      <c r="H18" s="12" t="str">
        <f t="shared" si="1"/>
        <v>NO</v>
      </c>
    </row>
    <row r="19" spans="1:8" x14ac:dyDescent="0.2">
      <c r="A19" s="16">
        <f t="shared" si="2"/>
        <v>15</v>
      </c>
      <c r="B19" s="9" t="s">
        <v>1</v>
      </c>
      <c r="C19" s="9" t="s">
        <v>47</v>
      </c>
      <c r="D19" s="24">
        <v>18356</v>
      </c>
      <c r="E19" s="12">
        <v>560701878</v>
      </c>
      <c r="F19" s="13">
        <v>10</v>
      </c>
      <c r="G19" s="12">
        <f t="shared" si="0"/>
        <v>56070187.799999997</v>
      </c>
      <c r="H19" s="12" t="str">
        <f t="shared" si="1"/>
        <v>NO</v>
      </c>
    </row>
    <row r="20" spans="1:8" x14ac:dyDescent="0.2">
      <c r="A20" s="16">
        <f t="shared" si="2"/>
        <v>16</v>
      </c>
      <c r="B20" s="9" t="s">
        <v>1</v>
      </c>
      <c r="C20" s="9" t="s">
        <v>49</v>
      </c>
      <c r="D20" s="24">
        <v>9118</v>
      </c>
      <c r="E20" s="12">
        <v>560701878</v>
      </c>
      <c r="F20" s="13">
        <v>6</v>
      </c>
      <c r="G20" s="12">
        <f t="shared" si="0"/>
        <v>93450313</v>
      </c>
      <c r="H20" s="12" t="str">
        <f t="shared" si="1"/>
        <v>NO</v>
      </c>
    </row>
    <row r="21" spans="1:8" x14ac:dyDescent="0.2">
      <c r="A21" s="16">
        <f t="shared" si="2"/>
        <v>17</v>
      </c>
      <c r="B21" s="9" t="s">
        <v>1</v>
      </c>
      <c r="C21" s="9" t="s">
        <v>50</v>
      </c>
      <c r="D21" s="24">
        <v>10279</v>
      </c>
      <c r="E21" s="12">
        <v>560701878</v>
      </c>
      <c r="F21" s="13">
        <v>5</v>
      </c>
      <c r="G21" s="12">
        <f t="shared" si="0"/>
        <v>112140375.59999999</v>
      </c>
      <c r="H21" s="12" t="str">
        <f t="shared" si="1"/>
        <v>NO</v>
      </c>
    </row>
    <row r="22" spans="1:8" x14ac:dyDescent="0.2">
      <c r="A22" s="16">
        <f t="shared" si="2"/>
        <v>18</v>
      </c>
      <c r="B22" s="9" t="s">
        <v>1</v>
      </c>
      <c r="C22" s="9" t="s">
        <v>52</v>
      </c>
      <c r="D22" s="24">
        <v>40445</v>
      </c>
      <c r="E22" s="12">
        <v>560701878</v>
      </c>
      <c r="F22" s="13">
        <v>10</v>
      </c>
      <c r="G22" s="12">
        <f t="shared" si="0"/>
        <v>56070187.799999997</v>
      </c>
      <c r="H22" s="12" t="str">
        <f t="shared" si="1"/>
        <v>NO</v>
      </c>
    </row>
    <row r="23" spans="1:8" x14ac:dyDescent="0.2">
      <c r="A23" s="16">
        <f t="shared" si="2"/>
        <v>19</v>
      </c>
      <c r="B23" s="9" t="s">
        <v>1</v>
      </c>
      <c r="C23" s="9" t="s">
        <v>54</v>
      </c>
      <c r="D23" s="24">
        <v>264457</v>
      </c>
      <c r="E23" s="12">
        <v>3393558829</v>
      </c>
      <c r="F23" s="13">
        <v>2</v>
      </c>
      <c r="G23" s="12">
        <f t="shared" si="0"/>
        <v>1696779414.5</v>
      </c>
      <c r="H23" s="12" t="str">
        <f t="shared" si="1"/>
        <v>SI</v>
      </c>
    </row>
    <row r="24" spans="1:8" x14ac:dyDescent="0.2">
      <c r="A24" s="16">
        <f t="shared" si="2"/>
        <v>20</v>
      </c>
      <c r="B24" s="33" t="s">
        <v>1</v>
      </c>
      <c r="C24" s="33" t="s">
        <v>55</v>
      </c>
      <c r="D24" s="24">
        <v>13216</v>
      </c>
      <c r="E24" s="34">
        <v>560701878</v>
      </c>
      <c r="F24" s="32">
        <v>10</v>
      </c>
      <c r="G24" s="34">
        <f t="shared" si="0"/>
        <v>56070187.799999997</v>
      </c>
      <c r="H24" s="34" t="str">
        <f t="shared" si="1"/>
        <v>NO</v>
      </c>
    </row>
    <row r="25" spans="1:8" x14ac:dyDescent="0.2">
      <c r="A25" s="16">
        <f t="shared" si="2"/>
        <v>21</v>
      </c>
      <c r="B25" s="9" t="s">
        <v>1</v>
      </c>
      <c r="C25" s="9" t="s">
        <v>57</v>
      </c>
      <c r="D25" s="24">
        <v>63923</v>
      </c>
      <c r="E25" s="12">
        <v>934503130</v>
      </c>
      <c r="F25" s="13">
        <v>15</v>
      </c>
      <c r="G25" s="12">
        <f t="shared" si="0"/>
        <v>62300208.666666664</v>
      </c>
      <c r="H25" s="12" t="str">
        <f t="shared" si="1"/>
        <v>NO</v>
      </c>
    </row>
    <row r="26" spans="1:8" x14ac:dyDescent="0.2">
      <c r="A26" s="16">
        <f t="shared" si="2"/>
        <v>22</v>
      </c>
      <c r="B26" s="9" t="s">
        <v>1</v>
      </c>
      <c r="C26" s="9" t="s">
        <v>58</v>
      </c>
      <c r="D26" s="24">
        <v>9635</v>
      </c>
      <c r="E26" s="12">
        <v>560701878</v>
      </c>
      <c r="F26" s="13">
        <v>2</v>
      </c>
      <c r="G26" s="12">
        <f t="shared" si="0"/>
        <v>280350939</v>
      </c>
      <c r="H26" s="12" t="str">
        <f t="shared" si="1"/>
        <v>SI</v>
      </c>
    </row>
    <row r="27" spans="1:8" x14ac:dyDescent="0.2">
      <c r="A27" s="16">
        <f t="shared" si="2"/>
        <v>23</v>
      </c>
      <c r="B27" s="9" t="s">
        <v>1</v>
      </c>
      <c r="C27" s="9" t="s">
        <v>59</v>
      </c>
      <c r="D27" s="24">
        <v>47801</v>
      </c>
      <c r="E27" s="12">
        <v>711260716</v>
      </c>
      <c r="F27" s="32">
        <v>6</v>
      </c>
      <c r="G27" s="12">
        <f t="shared" si="0"/>
        <v>118543452.66666667</v>
      </c>
      <c r="H27" s="12" t="str">
        <f t="shared" si="1"/>
        <v>NO</v>
      </c>
    </row>
    <row r="28" spans="1:8" x14ac:dyDescent="0.2">
      <c r="A28" s="16">
        <f t="shared" si="2"/>
        <v>24</v>
      </c>
      <c r="B28" s="9" t="s">
        <v>1</v>
      </c>
      <c r="C28" s="9" t="s">
        <v>60</v>
      </c>
      <c r="D28" s="24">
        <v>1804968</v>
      </c>
      <c r="E28" s="12">
        <v>8433983586</v>
      </c>
      <c r="F28" s="32">
        <v>18</v>
      </c>
      <c r="G28" s="12">
        <f t="shared" si="0"/>
        <v>468554643.66666669</v>
      </c>
      <c r="H28" s="12" t="str">
        <f t="shared" si="1"/>
        <v>SI</v>
      </c>
    </row>
    <row r="29" spans="1:8" x14ac:dyDescent="0.2">
      <c r="A29" s="16">
        <f t="shared" si="2"/>
        <v>25</v>
      </c>
      <c r="B29" s="9" t="s">
        <v>1</v>
      </c>
      <c r="C29" s="9" t="s">
        <v>61</v>
      </c>
      <c r="D29" s="24">
        <v>6508</v>
      </c>
      <c r="E29" s="12">
        <v>560701878</v>
      </c>
      <c r="F29" s="13">
        <v>8</v>
      </c>
      <c r="G29" s="12">
        <f t="shared" si="0"/>
        <v>70087734.75</v>
      </c>
      <c r="H29" s="12" t="str">
        <f t="shared" si="1"/>
        <v>NO</v>
      </c>
    </row>
    <row r="30" spans="1:8" ht="12.75" customHeight="1" x14ac:dyDescent="0.2">
      <c r="A30" s="16">
        <f t="shared" si="2"/>
        <v>26</v>
      </c>
      <c r="B30" s="9" t="s">
        <v>1</v>
      </c>
      <c r="C30" s="9" t="s">
        <v>62</v>
      </c>
      <c r="D30" s="24">
        <v>15973</v>
      </c>
      <c r="E30" s="12">
        <v>560701878</v>
      </c>
      <c r="F30" s="13">
        <v>5</v>
      </c>
      <c r="G30" s="12">
        <f t="shared" si="0"/>
        <v>112140375.59999999</v>
      </c>
      <c r="H30" s="12" t="str">
        <f t="shared" si="1"/>
        <v>NO</v>
      </c>
    </row>
    <row r="31" spans="1:8" x14ac:dyDescent="0.2">
      <c r="A31" s="16">
        <f t="shared" si="2"/>
        <v>27</v>
      </c>
      <c r="B31" s="9" t="s">
        <v>1</v>
      </c>
      <c r="C31" s="9" t="s">
        <v>18</v>
      </c>
      <c r="D31" s="24">
        <v>9165</v>
      </c>
      <c r="E31" s="12">
        <v>560701878</v>
      </c>
      <c r="F31" s="13">
        <v>10</v>
      </c>
      <c r="G31" s="12">
        <f t="shared" si="0"/>
        <v>56070187.799999997</v>
      </c>
      <c r="H31" s="12" t="str">
        <f t="shared" si="1"/>
        <v>NO</v>
      </c>
    </row>
    <row r="32" spans="1:8" x14ac:dyDescent="0.2">
      <c r="A32" s="16">
        <f t="shared" si="2"/>
        <v>28</v>
      </c>
      <c r="B32" s="9" t="s">
        <v>1</v>
      </c>
      <c r="C32" s="9" t="s">
        <v>64</v>
      </c>
      <c r="D32" s="24">
        <v>18056</v>
      </c>
      <c r="E32" s="12">
        <v>560701878</v>
      </c>
      <c r="F32" s="32">
        <v>2</v>
      </c>
      <c r="G32" s="12">
        <f t="shared" si="0"/>
        <v>280350939</v>
      </c>
      <c r="H32" s="12" t="str">
        <f t="shared" si="1"/>
        <v>SI</v>
      </c>
    </row>
    <row r="33" spans="1:8" x14ac:dyDescent="0.2">
      <c r="A33" s="16">
        <f t="shared" si="2"/>
        <v>29</v>
      </c>
      <c r="B33" s="9" t="s">
        <v>1</v>
      </c>
      <c r="C33" s="9" t="s">
        <v>65</v>
      </c>
      <c r="D33" s="24">
        <v>35987</v>
      </c>
      <c r="E33" s="12">
        <v>711260716</v>
      </c>
      <c r="F33" s="32">
        <v>4</v>
      </c>
      <c r="G33" s="12">
        <f t="shared" si="0"/>
        <v>177815179</v>
      </c>
      <c r="H33" s="12" t="str">
        <f t="shared" si="1"/>
        <v>NO</v>
      </c>
    </row>
    <row r="34" spans="1:8" x14ac:dyDescent="0.2">
      <c r="A34" s="16">
        <f t="shared" si="2"/>
        <v>30</v>
      </c>
      <c r="B34" s="9" t="s">
        <v>1</v>
      </c>
      <c r="C34" s="9" t="s">
        <v>66</v>
      </c>
      <c r="D34" s="24">
        <v>21844</v>
      </c>
      <c r="E34" s="12">
        <v>560701878</v>
      </c>
      <c r="F34" s="13">
        <v>6</v>
      </c>
      <c r="G34" s="12">
        <f t="shared" si="0"/>
        <v>93450313</v>
      </c>
      <c r="H34" s="12" t="str">
        <f t="shared" si="1"/>
        <v>NO</v>
      </c>
    </row>
    <row r="35" spans="1:8" x14ac:dyDescent="0.2">
      <c r="A35" s="16">
        <f t="shared" si="2"/>
        <v>31</v>
      </c>
      <c r="B35" s="9" t="s">
        <v>1</v>
      </c>
      <c r="C35" s="9" t="s">
        <v>67</v>
      </c>
      <c r="D35" s="24">
        <v>19915</v>
      </c>
      <c r="E35" s="12">
        <v>560701878</v>
      </c>
      <c r="F35" s="13">
        <v>8</v>
      </c>
      <c r="G35" s="12">
        <f t="shared" si="0"/>
        <v>70087734.75</v>
      </c>
      <c r="H35" s="12" t="str">
        <f t="shared" si="1"/>
        <v>NO</v>
      </c>
    </row>
    <row r="36" spans="1:8" x14ac:dyDescent="0.2">
      <c r="A36" s="16">
        <f t="shared" si="2"/>
        <v>32</v>
      </c>
      <c r="B36" s="9" t="s">
        <v>1</v>
      </c>
      <c r="C36" s="9" t="s">
        <v>68</v>
      </c>
      <c r="D36" s="24">
        <v>119600</v>
      </c>
      <c r="E36" s="12">
        <v>1304837244</v>
      </c>
      <c r="F36" s="13">
        <v>17</v>
      </c>
      <c r="G36" s="12">
        <f t="shared" si="0"/>
        <v>76755132</v>
      </c>
      <c r="H36" s="12" t="str">
        <f t="shared" si="1"/>
        <v>NO</v>
      </c>
    </row>
    <row r="37" spans="1:8" ht="12.75" customHeight="1" x14ac:dyDescent="0.2">
      <c r="A37" s="16">
        <f t="shared" si="2"/>
        <v>33</v>
      </c>
      <c r="B37" s="9" t="s">
        <v>1</v>
      </c>
      <c r="C37" s="9" t="s">
        <v>70</v>
      </c>
      <c r="D37" s="24">
        <v>92389</v>
      </c>
      <c r="E37" s="12">
        <v>934503130</v>
      </c>
      <c r="F37" s="13">
        <v>6</v>
      </c>
      <c r="G37" s="12">
        <f t="shared" si="0"/>
        <v>155750521.66666666</v>
      </c>
      <c r="H37" s="12" t="str">
        <f t="shared" si="1"/>
        <v>NO</v>
      </c>
    </row>
    <row r="38" spans="1:8" x14ac:dyDescent="0.2">
      <c r="A38" s="16">
        <f t="shared" si="2"/>
        <v>34</v>
      </c>
      <c r="B38" s="9" t="s">
        <v>1</v>
      </c>
      <c r="C38" s="9" t="s">
        <v>71</v>
      </c>
      <c r="D38" s="24">
        <v>15269</v>
      </c>
      <c r="E38" s="12">
        <v>560701878</v>
      </c>
      <c r="F38" s="13">
        <v>8</v>
      </c>
      <c r="G38" s="12">
        <f t="shared" si="0"/>
        <v>70087734.75</v>
      </c>
      <c r="H38" s="12" t="str">
        <f t="shared" si="1"/>
        <v>NO</v>
      </c>
    </row>
    <row r="39" spans="1:8" x14ac:dyDescent="0.2">
      <c r="A39" s="16">
        <f t="shared" si="2"/>
        <v>35</v>
      </c>
      <c r="B39" s="9" t="s">
        <v>1</v>
      </c>
      <c r="C39" s="9" t="s">
        <v>73</v>
      </c>
      <c r="D39" s="24">
        <v>20620</v>
      </c>
      <c r="E39" s="12">
        <v>560701878</v>
      </c>
      <c r="F39" s="13">
        <v>10</v>
      </c>
      <c r="G39" s="12">
        <f t="shared" si="0"/>
        <v>56070187.799999997</v>
      </c>
      <c r="H39" s="12" t="str">
        <f t="shared" si="1"/>
        <v>NO</v>
      </c>
    </row>
    <row r="40" spans="1:8" x14ac:dyDescent="0.2">
      <c r="A40" s="16">
        <f t="shared" si="2"/>
        <v>36</v>
      </c>
      <c r="B40" s="9" t="s">
        <v>1</v>
      </c>
      <c r="C40" s="9" t="s">
        <v>74</v>
      </c>
      <c r="D40" s="24">
        <v>12151</v>
      </c>
      <c r="E40" s="12">
        <v>560701878</v>
      </c>
      <c r="F40" s="13">
        <v>10</v>
      </c>
      <c r="G40" s="12">
        <f t="shared" si="0"/>
        <v>56070187.799999997</v>
      </c>
      <c r="H40" s="12" t="str">
        <f t="shared" si="1"/>
        <v>NO</v>
      </c>
    </row>
    <row r="41" spans="1:8" x14ac:dyDescent="0.2">
      <c r="A41" s="16">
        <f t="shared" si="2"/>
        <v>37</v>
      </c>
      <c r="B41" s="9" t="s">
        <v>1</v>
      </c>
      <c r="C41" s="9" t="s">
        <v>76</v>
      </c>
      <c r="D41" s="24">
        <v>16127</v>
      </c>
      <c r="E41" s="12">
        <v>560701878</v>
      </c>
      <c r="F41" s="13">
        <v>11</v>
      </c>
      <c r="G41" s="12">
        <f t="shared" si="0"/>
        <v>50972898</v>
      </c>
      <c r="H41" s="12" t="str">
        <f t="shared" si="1"/>
        <v>NO</v>
      </c>
    </row>
    <row r="42" spans="1:8" x14ac:dyDescent="0.2">
      <c r="A42" s="16">
        <f t="shared" si="2"/>
        <v>38</v>
      </c>
      <c r="B42" s="9" t="s">
        <v>1</v>
      </c>
      <c r="C42" s="9" t="s">
        <v>77</v>
      </c>
      <c r="D42" s="24">
        <v>17167</v>
      </c>
      <c r="E42" s="12">
        <v>560701878</v>
      </c>
      <c r="F42" s="13">
        <v>10</v>
      </c>
      <c r="G42" s="12">
        <f t="shared" si="0"/>
        <v>56070187.799999997</v>
      </c>
      <c r="H42" s="12" t="str">
        <f t="shared" si="1"/>
        <v>NO</v>
      </c>
    </row>
    <row r="43" spans="1:8" x14ac:dyDescent="0.2">
      <c r="A43" s="16">
        <f t="shared" si="2"/>
        <v>39</v>
      </c>
      <c r="B43" s="9" t="s">
        <v>1</v>
      </c>
      <c r="C43" s="9" t="s">
        <v>384</v>
      </c>
      <c r="D43" s="24">
        <v>28687</v>
      </c>
      <c r="E43" s="12">
        <v>711260716</v>
      </c>
      <c r="F43" s="13">
        <v>2</v>
      </c>
      <c r="G43" s="12">
        <f t="shared" si="0"/>
        <v>355630358</v>
      </c>
      <c r="H43" s="12" t="str">
        <f t="shared" si="1"/>
        <v>SI</v>
      </c>
    </row>
    <row r="44" spans="1:8" x14ac:dyDescent="0.2">
      <c r="A44" s="16">
        <f t="shared" si="2"/>
        <v>40</v>
      </c>
      <c r="B44" s="9" t="s">
        <v>1</v>
      </c>
      <c r="C44" s="9" t="s">
        <v>85</v>
      </c>
      <c r="D44" s="24">
        <v>16953</v>
      </c>
      <c r="E44" s="12">
        <v>560701878</v>
      </c>
      <c r="F44" s="13">
        <v>3</v>
      </c>
      <c r="G44" s="12">
        <f t="shared" si="0"/>
        <v>186900626</v>
      </c>
      <c r="H44" s="12" t="str">
        <f t="shared" si="1"/>
        <v>NO</v>
      </c>
    </row>
    <row r="45" spans="1:8" x14ac:dyDescent="0.2">
      <c r="A45" s="16">
        <f t="shared" si="2"/>
        <v>41</v>
      </c>
      <c r="B45" s="9" t="s">
        <v>2</v>
      </c>
      <c r="C45" s="9" t="s">
        <v>2</v>
      </c>
      <c r="D45" s="24">
        <v>82467</v>
      </c>
      <c r="E45" s="12">
        <v>934503130</v>
      </c>
      <c r="F45" s="13">
        <v>2</v>
      </c>
      <c r="G45" s="12">
        <f t="shared" si="0"/>
        <v>467251565</v>
      </c>
      <c r="H45" s="12" t="str">
        <f t="shared" ref="H45:H61" si="3">IF(G45&gt;=232000000,"SI","NO")</f>
        <v>SI</v>
      </c>
    </row>
    <row r="46" spans="1:8" x14ac:dyDescent="0.2">
      <c r="A46" s="16">
        <f t="shared" si="2"/>
        <v>42</v>
      </c>
      <c r="B46" s="9" t="s">
        <v>3</v>
      </c>
      <c r="C46" s="9" t="s">
        <v>90</v>
      </c>
      <c r="D46" s="24">
        <v>25773</v>
      </c>
      <c r="E46" s="12">
        <v>711260716</v>
      </c>
      <c r="F46" s="13">
        <v>13</v>
      </c>
      <c r="G46" s="12">
        <f t="shared" si="0"/>
        <v>54712362.769230768</v>
      </c>
      <c r="H46" s="12" t="str">
        <f t="shared" si="3"/>
        <v>NO</v>
      </c>
    </row>
    <row r="47" spans="1:8" x14ac:dyDescent="0.2">
      <c r="A47" s="16">
        <f t="shared" si="2"/>
        <v>43</v>
      </c>
      <c r="B47" s="9" t="s">
        <v>3</v>
      </c>
      <c r="C47" s="9" t="s">
        <v>88</v>
      </c>
      <c r="D47" s="24">
        <v>43089</v>
      </c>
      <c r="E47" s="12">
        <v>711260716</v>
      </c>
      <c r="F47" s="32">
        <v>12</v>
      </c>
      <c r="G47" s="12">
        <f t="shared" si="0"/>
        <v>59271726.333333336</v>
      </c>
      <c r="H47" s="12" t="str">
        <f t="shared" si="3"/>
        <v>NO</v>
      </c>
    </row>
    <row r="48" spans="1:8" x14ac:dyDescent="0.2">
      <c r="A48" s="16">
        <f t="shared" si="2"/>
        <v>44</v>
      </c>
      <c r="B48" s="9" t="s">
        <v>3</v>
      </c>
      <c r="C48" s="9" t="s">
        <v>69</v>
      </c>
      <c r="D48" s="24">
        <v>74801</v>
      </c>
      <c r="E48" s="12">
        <v>934503130</v>
      </c>
      <c r="F48" s="13">
        <v>11</v>
      </c>
      <c r="G48" s="12">
        <f t="shared" si="0"/>
        <v>84954830</v>
      </c>
      <c r="H48" s="12" t="str">
        <f t="shared" si="3"/>
        <v>NO</v>
      </c>
    </row>
    <row r="49" spans="1:8" x14ac:dyDescent="0.2">
      <c r="A49" s="16">
        <f t="shared" si="2"/>
        <v>45</v>
      </c>
      <c r="B49" s="9" t="s">
        <v>3</v>
      </c>
      <c r="C49" s="9" t="s">
        <v>89</v>
      </c>
      <c r="D49" s="24">
        <v>90480</v>
      </c>
      <c r="E49" s="12">
        <v>934503130</v>
      </c>
      <c r="F49" s="32">
        <v>15</v>
      </c>
      <c r="G49" s="12">
        <f t="shared" si="0"/>
        <v>62300208.666666664</v>
      </c>
      <c r="H49" s="12" t="str">
        <f t="shared" si="3"/>
        <v>NO</v>
      </c>
    </row>
    <row r="50" spans="1:8" x14ac:dyDescent="0.2">
      <c r="A50" s="16">
        <f t="shared" si="2"/>
        <v>46</v>
      </c>
      <c r="B50" s="33" t="s">
        <v>92</v>
      </c>
      <c r="C50" s="33" t="s">
        <v>93</v>
      </c>
      <c r="D50" s="24">
        <v>6042117</v>
      </c>
      <c r="E50" s="12">
        <v>26772727732</v>
      </c>
      <c r="F50" s="13">
        <v>39</v>
      </c>
      <c r="G50" s="12">
        <f t="shared" si="0"/>
        <v>686480198.25641024</v>
      </c>
      <c r="H50" s="12" t="str">
        <f t="shared" si="3"/>
        <v>SI</v>
      </c>
    </row>
    <row r="51" spans="1:8" x14ac:dyDescent="0.2">
      <c r="A51" s="16">
        <f t="shared" si="2"/>
        <v>47</v>
      </c>
      <c r="B51" s="9" t="s">
        <v>4</v>
      </c>
      <c r="C51" s="9" t="s">
        <v>94</v>
      </c>
      <c r="D51" s="24">
        <v>58664</v>
      </c>
      <c r="E51" s="12">
        <v>934503130</v>
      </c>
      <c r="F51" s="32">
        <v>14</v>
      </c>
      <c r="G51" s="12">
        <f t="shared" si="0"/>
        <v>66750223.571428575</v>
      </c>
      <c r="H51" s="12" t="str">
        <f t="shared" si="3"/>
        <v>NO</v>
      </c>
    </row>
    <row r="52" spans="1:8" x14ac:dyDescent="0.2">
      <c r="A52" s="16">
        <f t="shared" si="2"/>
        <v>48</v>
      </c>
      <c r="B52" s="9" t="s">
        <v>4</v>
      </c>
      <c r="C52" s="9" t="s">
        <v>96</v>
      </c>
      <c r="D52" s="24">
        <v>838643</v>
      </c>
      <c r="E52" s="12">
        <v>5407930317</v>
      </c>
      <c r="F52" s="32">
        <v>17</v>
      </c>
      <c r="G52" s="12">
        <f t="shared" si="0"/>
        <v>318113548.05882353</v>
      </c>
      <c r="H52" s="12" t="str">
        <f t="shared" si="3"/>
        <v>SI</v>
      </c>
    </row>
    <row r="53" spans="1:8" x14ac:dyDescent="0.2">
      <c r="A53" s="16">
        <f t="shared" si="2"/>
        <v>49</v>
      </c>
      <c r="B53" s="9" t="s">
        <v>4</v>
      </c>
      <c r="C53" s="9" t="s">
        <v>97</v>
      </c>
      <c r="D53" s="24">
        <v>60592</v>
      </c>
      <c r="E53" s="12">
        <v>934503130</v>
      </c>
      <c r="F53" s="32">
        <v>13</v>
      </c>
      <c r="G53" s="12">
        <f t="shared" si="0"/>
        <v>71884856.15384616</v>
      </c>
      <c r="H53" s="12" t="str">
        <f t="shared" si="3"/>
        <v>NO</v>
      </c>
    </row>
    <row r="54" spans="1:8" x14ac:dyDescent="0.2">
      <c r="A54" s="16">
        <f t="shared" si="2"/>
        <v>50</v>
      </c>
      <c r="B54" s="9" t="s">
        <v>4</v>
      </c>
      <c r="C54" s="9" t="s">
        <v>98</v>
      </c>
      <c r="D54" s="24">
        <v>38784</v>
      </c>
      <c r="E54" s="12">
        <v>711260716</v>
      </c>
      <c r="F54" s="13">
        <v>10</v>
      </c>
      <c r="G54" s="12">
        <f t="shared" si="0"/>
        <v>71126071.599999994</v>
      </c>
      <c r="H54" s="12" t="str">
        <f t="shared" si="3"/>
        <v>NO</v>
      </c>
    </row>
    <row r="55" spans="1:8" x14ac:dyDescent="0.2">
      <c r="A55" s="16">
        <f t="shared" si="2"/>
        <v>51</v>
      </c>
      <c r="B55" s="9" t="s">
        <v>4</v>
      </c>
      <c r="C55" s="9" t="s">
        <v>99</v>
      </c>
      <c r="D55" s="24">
        <v>12525</v>
      </c>
      <c r="E55" s="12">
        <v>560701878</v>
      </c>
      <c r="F55" s="13">
        <v>10</v>
      </c>
      <c r="G55" s="12">
        <f t="shared" si="0"/>
        <v>56070187.799999997</v>
      </c>
      <c r="H55" s="12" t="str">
        <f t="shared" si="3"/>
        <v>NO</v>
      </c>
    </row>
    <row r="56" spans="1:8" x14ac:dyDescent="0.2">
      <c r="A56" s="16">
        <f t="shared" si="2"/>
        <v>52</v>
      </c>
      <c r="B56" s="9" t="s">
        <v>4</v>
      </c>
      <c r="C56" s="9" t="s">
        <v>100</v>
      </c>
      <c r="D56" s="24">
        <v>16421</v>
      </c>
      <c r="E56" s="12">
        <v>560701878</v>
      </c>
      <c r="F56" s="32">
        <v>9</v>
      </c>
      <c r="G56" s="12">
        <f t="shared" si="0"/>
        <v>62300208.666666664</v>
      </c>
      <c r="H56" s="12" t="str">
        <f t="shared" si="3"/>
        <v>NO</v>
      </c>
    </row>
    <row r="57" spans="1:8" x14ac:dyDescent="0.2">
      <c r="A57" s="16">
        <f t="shared" si="2"/>
        <v>53</v>
      </c>
      <c r="B57" s="9" t="s">
        <v>4</v>
      </c>
      <c r="C57" s="9" t="s">
        <v>101</v>
      </c>
      <c r="D57" s="24">
        <v>21994</v>
      </c>
      <c r="E57" s="12">
        <v>560701878</v>
      </c>
      <c r="F57" s="13">
        <v>13</v>
      </c>
      <c r="G57" s="12">
        <f t="shared" si="0"/>
        <v>43130913.692307696</v>
      </c>
      <c r="H57" s="12" t="str">
        <f t="shared" si="3"/>
        <v>NO</v>
      </c>
    </row>
    <row r="58" spans="1:8" x14ac:dyDescent="0.2">
      <c r="A58" s="16">
        <f t="shared" si="2"/>
        <v>54</v>
      </c>
      <c r="B58" s="9" t="s">
        <v>4</v>
      </c>
      <c r="C58" s="9" t="s">
        <v>102</v>
      </c>
      <c r="D58" s="24">
        <v>12707</v>
      </c>
      <c r="E58" s="12">
        <v>560701878</v>
      </c>
      <c r="F58" s="13">
        <v>10</v>
      </c>
      <c r="G58" s="12">
        <f t="shared" si="0"/>
        <v>56070187.799999997</v>
      </c>
      <c r="H58" s="12" t="str">
        <f t="shared" si="3"/>
        <v>NO</v>
      </c>
    </row>
    <row r="59" spans="1:8" x14ac:dyDescent="0.2">
      <c r="A59" s="16">
        <f t="shared" si="2"/>
        <v>55</v>
      </c>
      <c r="B59" s="9" t="s">
        <v>4</v>
      </c>
      <c r="C59" s="9" t="s">
        <v>103</v>
      </c>
      <c r="D59" s="24">
        <v>25422</v>
      </c>
      <c r="E59" s="12">
        <v>711260716</v>
      </c>
      <c r="F59" s="13">
        <v>11</v>
      </c>
      <c r="G59" s="12">
        <f t="shared" si="0"/>
        <v>64660065.090909094</v>
      </c>
      <c r="H59" s="12" t="str">
        <f t="shared" si="3"/>
        <v>NO</v>
      </c>
    </row>
    <row r="60" spans="1:8" x14ac:dyDescent="0.2">
      <c r="A60" s="16">
        <f t="shared" si="2"/>
        <v>56</v>
      </c>
      <c r="B60" s="9" t="s">
        <v>4</v>
      </c>
      <c r="C60" s="9" t="s">
        <v>105</v>
      </c>
      <c r="D60" s="24">
        <v>16447</v>
      </c>
      <c r="E60" s="12">
        <v>560701878</v>
      </c>
      <c r="F60" s="13">
        <v>11</v>
      </c>
      <c r="G60" s="12">
        <f t="shared" si="0"/>
        <v>50972898</v>
      </c>
      <c r="H60" s="12" t="str">
        <f t="shared" si="3"/>
        <v>NO</v>
      </c>
    </row>
    <row r="61" spans="1:8" x14ac:dyDescent="0.2">
      <c r="A61" s="16">
        <f t="shared" si="2"/>
        <v>57</v>
      </c>
      <c r="B61" s="9" t="s">
        <v>4</v>
      </c>
      <c r="C61" s="9" t="s">
        <v>106</v>
      </c>
      <c r="D61" s="24">
        <v>17352</v>
      </c>
      <c r="E61" s="12">
        <v>560701878</v>
      </c>
      <c r="F61" s="13">
        <v>11</v>
      </c>
      <c r="G61" s="12">
        <f t="shared" si="0"/>
        <v>50972898</v>
      </c>
      <c r="H61" s="12" t="str">
        <f t="shared" si="3"/>
        <v>NO</v>
      </c>
    </row>
    <row r="62" spans="1:8" x14ac:dyDescent="0.2">
      <c r="A62" s="16">
        <f t="shared" si="2"/>
        <v>58</v>
      </c>
      <c r="B62" s="9" t="s">
        <v>5</v>
      </c>
      <c r="C62" s="9" t="s">
        <v>409</v>
      </c>
      <c r="D62" s="24">
        <v>13116</v>
      </c>
      <c r="E62" s="12">
        <v>560701878</v>
      </c>
      <c r="F62" s="13">
        <v>11</v>
      </c>
      <c r="G62" s="12">
        <f t="shared" si="0"/>
        <v>50972898</v>
      </c>
      <c r="H62" s="12" t="str">
        <f t="shared" ref="H62:H89" si="4">IF(G62&gt;=232000000,"SI","NO")</f>
        <v>NO</v>
      </c>
    </row>
    <row r="63" spans="1:8" x14ac:dyDescent="0.2">
      <c r="A63" s="16">
        <f t="shared" si="2"/>
        <v>59</v>
      </c>
      <c r="B63" s="9" t="s">
        <v>5</v>
      </c>
      <c r="C63" s="9" t="s">
        <v>385</v>
      </c>
      <c r="D63" s="24">
        <v>5056</v>
      </c>
      <c r="E63" s="12">
        <v>560701878</v>
      </c>
      <c r="F63" s="13">
        <v>5</v>
      </c>
      <c r="G63" s="12">
        <f t="shared" si="0"/>
        <v>112140375.59999999</v>
      </c>
      <c r="H63" s="12" t="str">
        <f t="shared" si="4"/>
        <v>NO</v>
      </c>
    </row>
    <row r="64" spans="1:8" x14ac:dyDescent="0.2">
      <c r="A64" s="16">
        <f t="shared" si="2"/>
        <v>60</v>
      </c>
      <c r="B64" s="9" t="s">
        <v>5</v>
      </c>
      <c r="C64" s="9" t="s">
        <v>107</v>
      </c>
      <c r="D64" s="24">
        <v>5054</v>
      </c>
      <c r="E64" s="12">
        <v>560701878</v>
      </c>
      <c r="F64" s="13">
        <v>9</v>
      </c>
      <c r="G64" s="12">
        <f t="shared" si="0"/>
        <v>62300208.666666664</v>
      </c>
      <c r="H64" s="12" t="str">
        <f t="shared" si="4"/>
        <v>NO</v>
      </c>
    </row>
    <row r="65" spans="1:8" x14ac:dyDescent="0.2">
      <c r="A65" s="16">
        <f t="shared" si="2"/>
        <v>61</v>
      </c>
      <c r="B65" s="9" t="s">
        <v>5</v>
      </c>
      <c r="C65" s="9" t="s">
        <v>108</v>
      </c>
      <c r="D65" s="24">
        <v>43724</v>
      </c>
      <c r="E65" s="12">
        <v>711260716</v>
      </c>
      <c r="F65" s="13">
        <v>15</v>
      </c>
      <c r="G65" s="12">
        <f t="shared" si="0"/>
        <v>47417381.06666667</v>
      </c>
      <c r="H65" s="12" t="str">
        <f t="shared" si="4"/>
        <v>NO</v>
      </c>
    </row>
    <row r="66" spans="1:8" x14ac:dyDescent="0.2">
      <c r="A66" s="16">
        <f t="shared" si="2"/>
        <v>62</v>
      </c>
      <c r="B66" s="9" t="s">
        <v>5</v>
      </c>
      <c r="C66" s="9" t="s">
        <v>109</v>
      </c>
      <c r="D66" s="24">
        <v>94655</v>
      </c>
      <c r="E66" s="12">
        <v>934503130</v>
      </c>
      <c r="F66" s="32">
        <v>16</v>
      </c>
      <c r="G66" s="12">
        <f t="shared" si="0"/>
        <v>58406445.625</v>
      </c>
      <c r="H66" s="12" t="str">
        <f t="shared" si="4"/>
        <v>NO</v>
      </c>
    </row>
    <row r="67" spans="1:8" x14ac:dyDescent="0.2">
      <c r="A67" s="16">
        <f t="shared" si="2"/>
        <v>63</v>
      </c>
      <c r="B67" s="9" t="s">
        <v>5</v>
      </c>
      <c r="C67" s="9" t="s">
        <v>110</v>
      </c>
      <c r="D67" s="24">
        <v>3488</v>
      </c>
      <c r="E67" s="12">
        <v>560701878</v>
      </c>
      <c r="F67" s="13">
        <v>8</v>
      </c>
      <c r="G67" s="12">
        <f t="shared" si="0"/>
        <v>70087734.75</v>
      </c>
      <c r="H67" s="12" t="str">
        <f t="shared" si="4"/>
        <v>NO</v>
      </c>
    </row>
    <row r="68" spans="1:8" x14ac:dyDescent="0.2">
      <c r="A68" s="16">
        <f t="shared" si="2"/>
        <v>64</v>
      </c>
      <c r="B68" s="9" t="s">
        <v>5</v>
      </c>
      <c r="C68" s="9" t="s">
        <v>112</v>
      </c>
      <c r="D68" s="24">
        <v>4118</v>
      </c>
      <c r="E68" s="12">
        <v>560701878</v>
      </c>
      <c r="F68" s="13">
        <v>7</v>
      </c>
      <c r="G68" s="12">
        <f t="shared" ref="G68:G131" si="5">+E68/F68</f>
        <v>80100268.285714284</v>
      </c>
      <c r="H68" s="12" t="str">
        <f t="shared" si="4"/>
        <v>NO</v>
      </c>
    </row>
    <row r="69" spans="1:8" x14ac:dyDescent="0.2">
      <c r="A69" s="16">
        <f t="shared" si="2"/>
        <v>65</v>
      </c>
      <c r="B69" s="9" t="s">
        <v>5</v>
      </c>
      <c r="C69" s="9" t="s">
        <v>114</v>
      </c>
      <c r="D69" s="24">
        <v>9190</v>
      </c>
      <c r="E69" s="12">
        <v>560701878</v>
      </c>
      <c r="F69" s="13">
        <v>2</v>
      </c>
      <c r="G69" s="12">
        <f t="shared" si="5"/>
        <v>280350939</v>
      </c>
      <c r="H69" s="12" t="str">
        <f t="shared" si="4"/>
        <v>SI</v>
      </c>
    </row>
    <row r="70" spans="1:8" x14ac:dyDescent="0.2">
      <c r="A70" s="16">
        <f t="shared" si="2"/>
        <v>66</v>
      </c>
      <c r="B70" s="9" t="s">
        <v>5</v>
      </c>
      <c r="C70" s="9" t="s">
        <v>386</v>
      </c>
      <c r="D70" s="24">
        <v>3684</v>
      </c>
      <c r="E70" s="12">
        <v>560701878</v>
      </c>
      <c r="F70" s="13">
        <v>6</v>
      </c>
      <c r="G70" s="12">
        <f t="shared" si="5"/>
        <v>93450313</v>
      </c>
      <c r="H70" s="12" t="str">
        <f t="shared" si="4"/>
        <v>NO</v>
      </c>
    </row>
    <row r="71" spans="1:8" x14ac:dyDescent="0.2">
      <c r="A71" s="16">
        <f t="shared" ref="A71:A134" si="6">+A70+1</f>
        <v>67</v>
      </c>
      <c r="B71" s="9" t="s">
        <v>5</v>
      </c>
      <c r="C71" s="9" t="s">
        <v>116</v>
      </c>
      <c r="D71" s="24">
        <v>4083</v>
      </c>
      <c r="E71" s="12">
        <v>560701878</v>
      </c>
      <c r="F71" s="13">
        <v>9</v>
      </c>
      <c r="G71" s="12">
        <f t="shared" si="5"/>
        <v>62300208.666666664</v>
      </c>
      <c r="H71" s="12" t="str">
        <f t="shared" si="4"/>
        <v>NO</v>
      </c>
    </row>
    <row r="72" spans="1:8" x14ac:dyDescent="0.2">
      <c r="A72" s="16">
        <f t="shared" si="6"/>
        <v>68</v>
      </c>
      <c r="B72" s="9" t="s">
        <v>5</v>
      </c>
      <c r="C72" s="9" t="s">
        <v>117</v>
      </c>
      <c r="D72" s="24">
        <v>3941</v>
      </c>
      <c r="E72" s="12">
        <v>560701878</v>
      </c>
      <c r="F72" s="13">
        <v>3</v>
      </c>
      <c r="G72" s="12">
        <f t="shared" si="5"/>
        <v>186900626</v>
      </c>
      <c r="H72" s="12" t="str">
        <f t="shared" si="4"/>
        <v>NO</v>
      </c>
    </row>
    <row r="73" spans="1:8" x14ac:dyDescent="0.2">
      <c r="A73" s="16">
        <f t="shared" si="6"/>
        <v>69</v>
      </c>
      <c r="B73" s="9" t="s">
        <v>5</v>
      </c>
      <c r="C73" s="9" t="s">
        <v>387</v>
      </c>
      <c r="D73" s="24">
        <v>7723</v>
      </c>
      <c r="E73" s="12">
        <v>560701878</v>
      </c>
      <c r="F73" s="13">
        <v>10</v>
      </c>
      <c r="G73" s="12">
        <f t="shared" si="5"/>
        <v>56070187.799999997</v>
      </c>
      <c r="H73" s="12" t="str">
        <f t="shared" si="4"/>
        <v>NO</v>
      </c>
    </row>
    <row r="74" spans="1:8" x14ac:dyDescent="0.2">
      <c r="A74" s="16">
        <f t="shared" si="6"/>
        <v>70</v>
      </c>
      <c r="B74" s="9" t="s">
        <v>5</v>
      </c>
      <c r="C74" s="9" t="s">
        <v>118</v>
      </c>
      <c r="D74" s="24">
        <v>7005</v>
      </c>
      <c r="E74" s="12">
        <v>560701878</v>
      </c>
      <c r="F74" s="13">
        <v>10</v>
      </c>
      <c r="G74" s="12">
        <f t="shared" si="5"/>
        <v>56070187.799999997</v>
      </c>
      <c r="H74" s="12" t="str">
        <f t="shared" si="4"/>
        <v>NO</v>
      </c>
    </row>
    <row r="75" spans="1:8" x14ac:dyDescent="0.2">
      <c r="A75" s="16">
        <f t="shared" si="6"/>
        <v>71</v>
      </c>
      <c r="B75" s="9" t="s">
        <v>5</v>
      </c>
      <c r="C75" s="9" t="s">
        <v>119</v>
      </c>
      <c r="D75" s="24">
        <v>6511</v>
      </c>
      <c r="E75" s="12">
        <v>560701878</v>
      </c>
      <c r="F75" s="13">
        <v>8</v>
      </c>
      <c r="G75" s="12">
        <f t="shared" si="5"/>
        <v>70087734.75</v>
      </c>
      <c r="H75" s="12" t="str">
        <f t="shared" si="4"/>
        <v>NO</v>
      </c>
    </row>
    <row r="76" spans="1:8" x14ac:dyDescent="0.2">
      <c r="A76" s="16">
        <f t="shared" si="6"/>
        <v>72</v>
      </c>
      <c r="B76" s="9" t="s">
        <v>5</v>
      </c>
      <c r="C76" s="9" t="s">
        <v>120</v>
      </c>
      <c r="D76" s="24">
        <v>38754</v>
      </c>
      <c r="E76" s="12">
        <v>711260716</v>
      </c>
      <c r="F76" s="13">
        <v>15</v>
      </c>
      <c r="G76" s="12">
        <f t="shared" si="5"/>
        <v>47417381.06666667</v>
      </c>
      <c r="H76" s="12" t="str">
        <f t="shared" si="4"/>
        <v>NO</v>
      </c>
    </row>
    <row r="77" spans="1:8" x14ac:dyDescent="0.2">
      <c r="A77" s="16">
        <f t="shared" si="6"/>
        <v>73</v>
      </c>
      <c r="B77" s="9" t="s">
        <v>5</v>
      </c>
      <c r="C77" s="9" t="s">
        <v>121</v>
      </c>
      <c r="D77" s="24">
        <v>3970</v>
      </c>
      <c r="E77" s="12">
        <v>560701878</v>
      </c>
      <c r="F77" s="13">
        <v>5</v>
      </c>
      <c r="G77" s="12">
        <f t="shared" si="5"/>
        <v>112140375.59999999</v>
      </c>
      <c r="H77" s="12" t="str">
        <f t="shared" si="4"/>
        <v>NO</v>
      </c>
    </row>
    <row r="78" spans="1:8" x14ac:dyDescent="0.2">
      <c r="A78" s="16">
        <f t="shared" si="6"/>
        <v>74</v>
      </c>
      <c r="B78" s="9" t="s">
        <v>5</v>
      </c>
      <c r="C78" s="9" t="s">
        <v>122</v>
      </c>
      <c r="D78" s="24">
        <v>2757</v>
      </c>
      <c r="E78" s="12">
        <v>560701878</v>
      </c>
      <c r="F78" s="32">
        <v>6</v>
      </c>
      <c r="G78" s="12">
        <f t="shared" si="5"/>
        <v>93450313</v>
      </c>
      <c r="H78" s="12" t="str">
        <f t="shared" si="4"/>
        <v>NO</v>
      </c>
    </row>
    <row r="79" spans="1:8" x14ac:dyDescent="0.2">
      <c r="A79" s="16">
        <f t="shared" si="6"/>
        <v>75</v>
      </c>
      <c r="B79" s="9" t="s">
        <v>5</v>
      </c>
      <c r="C79" s="9" t="s">
        <v>123</v>
      </c>
      <c r="D79" s="24">
        <v>3275</v>
      </c>
      <c r="E79" s="12">
        <v>560701878</v>
      </c>
      <c r="F79" s="13">
        <v>3</v>
      </c>
      <c r="G79" s="12">
        <f t="shared" si="5"/>
        <v>186900626</v>
      </c>
      <c r="H79" s="12" t="str">
        <f t="shared" si="4"/>
        <v>NO</v>
      </c>
    </row>
    <row r="80" spans="1:8" x14ac:dyDescent="0.2">
      <c r="A80" s="16">
        <f t="shared" si="6"/>
        <v>76</v>
      </c>
      <c r="B80" s="9" t="s">
        <v>5</v>
      </c>
      <c r="C80" s="9" t="s">
        <v>388</v>
      </c>
      <c r="D80" s="24">
        <v>3162</v>
      </c>
      <c r="E80" s="12">
        <v>560701878</v>
      </c>
      <c r="F80" s="13">
        <v>7</v>
      </c>
      <c r="G80" s="12">
        <f t="shared" si="5"/>
        <v>80100268.285714284</v>
      </c>
      <c r="H80" s="12" t="str">
        <f t="shared" si="4"/>
        <v>NO</v>
      </c>
    </row>
    <row r="81" spans="1:8" x14ac:dyDescent="0.2">
      <c r="A81" s="16">
        <f t="shared" si="6"/>
        <v>77</v>
      </c>
      <c r="B81" s="9" t="s">
        <v>5</v>
      </c>
      <c r="C81" s="9" t="s">
        <v>410</v>
      </c>
      <c r="D81" s="24">
        <v>2518</v>
      </c>
      <c r="E81" s="12">
        <v>560701878</v>
      </c>
      <c r="F81" s="32">
        <v>2</v>
      </c>
      <c r="G81" s="12">
        <f t="shared" si="5"/>
        <v>280350939</v>
      </c>
      <c r="H81" s="12" t="str">
        <f t="shared" si="4"/>
        <v>SI</v>
      </c>
    </row>
    <row r="82" spans="1:8" x14ac:dyDescent="0.2">
      <c r="A82" s="16">
        <f t="shared" si="6"/>
        <v>78</v>
      </c>
      <c r="B82" s="9" t="s">
        <v>5</v>
      </c>
      <c r="C82" s="9" t="s">
        <v>124</v>
      </c>
      <c r="D82" s="24">
        <v>7685</v>
      </c>
      <c r="E82" s="12">
        <v>560701878</v>
      </c>
      <c r="F82" s="13">
        <v>5</v>
      </c>
      <c r="G82" s="12">
        <f t="shared" si="5"/>
        <v>112140375.59999999</v>
      </c>
      <c r="H82" s="12" t="str">
        <f t="shared" si="4"/>
        <v>NO</v>
      </c>
    </row>
    <row r="83" spans="1:8" x14ac:dyDescent="0.2">
      <c r="A83" s="16">
        <f t="shared" si="6"/>
        <v>79</v>
      </c>
      <c r="B83" s="9" t="s">
        <v>5</v>
      </c>
      <c r="C83" s="9" t="s">
        <v>126</v>
      </c>
      <c r="D83" s="24">
        <v>6304</v>
      </c>
      <c r="E83" s="12">
        <v>560701878</v>
      </c>
      <c r="F83" s="13">
        <v>9</v>
      </c>
      <c r="G83" s="12">
        <f t="shared" si="5"/>
        <v>62300208.666666664</v>
      </c>
      <c r="H83" s="12" t="str">
        <f t="shared" si="4"/>
        <v>NO</v>
      </c>
    </row>
    <row r="84" spans="1:8" x14ac:dyDescent="0.2">
      <c r="A84" s="16">
        <f t="shared" si="6"/>
        <v>80</v>
      </c>
      <c r="B84" s="9" t="s">
        <v>5</v>
      </c>
      <c r="C84" s="9" t="s">
        <v>391</v>
      </c>
      <c r="D84" s="24">
        <v>9862</v>
      </c>
      <c r="E84" s="12">
        <v>560701878</v>
      </c>
      <c r="F84" s="13">
        <v>7</v>
      </c>
      <c r="G84" s="12">
        <f t="shared" si="5"/>
        <v>80100268.285714284</v>
      </c>
      <c r="H84" s="12" t="str">
        <f t="shared" si="4"/>
        <v>NO</v>
      </c>
    </row>
    <row r="85" spans="1:8" x14ac:dyDescent="0.2">
      <c r="A85" s="16">
        <f t="shared" si="6"/>
        <v>81</v>
      </c>
      <c r="B85" s="9" t="s">
        <v>5</v>
      </c>
      <c r="C85" s="9" t="s">
        <v>411</v>
      </c>
      <c r="D85" s="24">
        <v>3421</v>
      </c>
      <c r="E85" s="12">
        <v>560701878</v>
      </c>
      <c r="F85" s="13">
        <v>7</v>
      </c>
      <c r="G85" s="12">
        <f t="shared" si="5"/>
        <v>80100268.285714284</v>
      </c>
      <c r="H85" s="12" t="str">
        <f t="shared" si="4"/>
        <v>NO</v>
      </c>
    </row>
    <row r="86" spans="1:8" x14ac:dyDescent="0.2">
      <c r="A86" s="16">
        <f t="shared" si="6"/>
        <v>82</v>
      </c>
      <c r="B86" s="9" t="s">
        <v>5</v>
      </c>
      <c r="C86" s="9" t="s">
        <v>127</v>
      </c>
      <c r="D86" s="24">
        <v>135276</v>
      </c>
      <c r="E86" s="12">
        <v>1304837244</v>
      </c>
      <c r="F86" s="32">
        <v>6</v>
      </c>
      <c r="G86" s="12">
        <f t="shared" si="5"/>
        <v>217472874</v>
      </c>
      <c r="H86" s="12" t="str">
        <f t="shared" si="4"/>
        <v>NO</v>
      </c>
    </row>
    <row r="87" spans="1:8" x14ac:dyDescent="0.2">
      <c r="A87" s="16">
        <f t="shared" si="6"/>
        <v>83</v>
      </c>
      <c r="B87" s="9" t="s">
        <v>5</v>
      </c>
      <c r="C87" s="9" t="s">
        <v>128</v>
      </c>
      <c r="D87" s="24">
        <v>8351</v>
      </c>
      <c r="E87" s="12">
        <v>560701878</v>
      </c>
      <c r="F87" s="13">
        <v>3</v>
      </c>
      <c r="G87" s="12">
        <f t="shared" si="5"/>
        <v>186900626</v>
      </c>
      <c r="H87" s="12" t="str">
        <f t="shared" si="4"/>
        <v>NO</v>
      </c>
    </row>
    <row r="88" spans="1:8" x14ac:dyDescent="0.2">
      <c r="A88" s="16">
        <f t="shared" si="6"/>
        <v>84</v>
      </c>
      <c r="B88" s="9" t="s">
        <v>5</v>
      </c>
      <c r="C88" s="9" t="s">
        <v>129</v>
      </c>
      <c r="D88" s="24">
        <v>11822</v>
      </c>
      <c r="E88" s="12">
        <v>560701878</v>
      </c>
      <c r="F88" s="13">
        <v>9</v>
      </c>
      <c r="G88" s="12">
        <f t="shared" si="5"/>
        <v>62300208.666666664</v>
      </c>
      <c r="H88" s="12" t="str">
        <f t="shared" si="4"/>
        <v>NO</v>
      </c>
    </row>
    <row r="89" spans="1:8" x14ac:dyDescent="0.2">
      <c r="A89" s="16">
        <f t="shared" si="6"/>
        <v>85</v>
      </c>
      <c r="B89" s="9" t="s">
        <v>5</v>
      </c>
      <c r="C89" s="9" t="s">
        <v>130</v>
      </c>
      <c r="D89" s="24">
        <v>13310</v>
      </c>
      <c r="E89" s="12">
        <v>560701878</v>
      </c>
      <c r="F89" s="32">
        <v>11</v>
      </c>
      <c r="G89" s="12">
        <f t="shared" si="5"/>
        <v>50972898</v>
      </c>
      <c r="H89" s="12" t="str">
        <f t="shared" si="4"/>
        <v>NO</v>
      </c>
    </row>
    <row r="90" spans="1:8" x14ac:dyDescent="0.2">
      <c r="A90" s="16">
        <f t="shared" si="6"/>
        <v>86</v>
      </c>
      <c r="B90" s="33" t="s">
        <v>6</v>
      </c>
      <c r="C90" s="33" t="s">
        <v>132</v>
      </c>
      <c r="D90" s="24">
        <v>47424</v>
      </c>
      <c r="E90" s="34">
        <v>711260716</v>
      </c>
      <c r="F90" s="32">
        <v>13</v>
      </c>
      <c r="G90" s="34">
        <f t="shared" si="5"/>
        <v>54712362.769230768</v>
      </c>
      <c r="H90" s="34" t="str">
        <f t="shared" ref="H90:H101" si="7">IF(G90&gt;=232000000,"SI","NO")</f>
        <v>NO</v>
      </c>
    </row>
    <row r="91" spans="1:8" x14ac:dyDescent="0.2">
      <c r="A91" s="16">
        <f t="shared" si="6"/>
        <v>87</v>
      </c>
      <c r="B91" s="9" t="s">
        <v>6</v>
      </c>
      <c r="C91" s="9" t="s">
        <v>133</v>
      </c>
      <c r="D91" s="24">
        <v>344417</v>
      </c>
      <c r="E91" s="12">
        <v>3393558829</v>
      </c>
      <c r="F91" s="13">
        <v>19</v>
      </c>
      <c r="G91" s="12">
        <f t="shared" si="5"/>
        <v>178608359.42105263</v>
      </c>
      <c r="H91" s="12" t="str">
        <f t="shared" si="7"/>
        <v>NO</v>
      </c>
    </row>
    <row r="92" spans="1:8" x14ac:dyDescent="0.2">
      <c r="A92" s="16">
        <f t="shared" si="6"/>
        <v>88</v>
      </c>
      <c r="B92" s="9" t="s">
        <v>6</v>
      </c>
      <c r="C92" s="9" t="s">
        <v>137</v>
      </c>
      <c r="D92" s="24">
        <v>40802</v>
      </c>
      <c r="E92" s="12">
        <v>711260716</v>
      </c>
      <c r="F92" s="13">
        <v>15</v>
      </c>
      <c r="G92" s="12">
        <f t="shared" si="5"/>
        <v>47417381.06666667</v>
      </c>
      <c r="H92" s="12" t="str">
        <f t="shared" si="7"/>
        <v>NO</v>
      </c>
    </row>
    <row r="93" spans="1:8" x14ac:dyDescent="0.2">
      <c r="A93" s="16">
        <f t="shared" si="6"/>
        <v>89</v>
      </c>
      <c r="B93" s="9" t="s">
        <v>6</v>
      </c>
      <c r="C93" s="9" t="s">
        <v>138</v>
      </c>
      <c r="D93" s="24">
        <v>15082</v>
      </c>
      <c r="E93" s="12">
        <v>560701878</v>
      </c>
      <c r="F93" s="32">
        <v>9</v>
      </c>
      <c r="G93" s="12">
        <f t="shared" si="5"/>
        <v>62300208.666666664</v>
      </c>
      <c r="H93" s="12" t="str">
        <f t="shared" si="7"/>
        <v>NO</v>
      </c>
    </row>
    <row r="94" spans="1:8" x14ac:dyDescent="0.2">
      <c r="A94" s="16">
        <f t="shared" si="6"/>
        <v>90</v>
      </c>
      <c r="B94" s="9" t="s">
        <v>6</v>
      </c>
      <c r="C94" s="9" t="s">
        <v>139</v>
      </c>
      <c r="D94" s="24">
        <v>16286</v>
      </c>
      <c r="E94" s="12">
        <v>560701878</v>
      </c>
      <c r="F94" s="32">
        <v>9</v>
      </c>
      <c r="G94" s="12">
        <f t="shared" si="5"/>
        <v>62300208.666666664</v>
      </c>
      <c r="H94" s="12" t="str">
        <f t="shared" si="7"/>
        <v>NO</v>
      </c>
    </row>
    <row r="95" spans="1:8" x14ac:dyDescent="0.2">
      <c r="A95" s="16">
        <f t="shared" si="6"/>
        <v>91</v>
      </c>
      <c r="B95" s="9" t="s">
        <v>6</v>
      </c>
      <c r="C95" s="9" t="s">
        <v>140</v>
      </c>
      <c r="D95" s="24">
        <v>23719</v>
      </c>
      <c r="E95" s="12">
        <v>560701878</v>
      </c>
      <c r="F95" s="32">
        <v>5</v>
      </c>
      <c r="G95" s="12">
        <f t="shared" si="5"/>
        <v>112140375.59999999</v>
      </c>
      <c r="H95" s="12" t="str">
        <f t="shared" si="7"/>
        <v>NO</v>
      </c>
    </row>
    <row r="96" spans="1:8" x14ac:dyDescent="0.2">
      <c r="A96" s="16">
        <f t="shared" si="6"/>
        <v>92</v>
      </c>
      <c r="B96" s="9" t="s">
        <v>6</v>
      </c>
      <c r="C96" s="9" t="s">
        <v>141</v>
      </c>
      <c r="D96" s="24">
        <v>45594</v>
      </c>
      <c r="E96" s="12">
        <v>711260716</v>
      </c>
      <c r="F96" s="32">
        <v>8</v>
      </c>
      <c r="G96" s="12">
        <f t="shared" si="5"/>
        <v>88907589.5</v>
      </c>
      <c r="H96" s="12" t="str">
        <f t="shared" si="7"/>
        <v>NO</v>
      </c>
    </row>
    <row r="97" spans="1:8" x14ac:dyDescent="0.2">
      <c r="A97" s="16">
        <f t="shared" si="6"/>
        <v>93</v>
      </c>
      <c r="B97" s="9" t="s">
        <v>6</v>
      </c>
      <c r="C97" s="9" t="s">
        <v>393</v>
      </c>
      <c r="D97" s="24">
        <v>13485</v>
      </c>
      <c r="E97" s="12">
        <v>560701878</v>
      </c>
      <c r="F97" s="13">
        <v>11</v>
      </c>
      <c r="G97" s="12">
        <f t="shared" si="5"/>
        <v>50972898</v>
      </c>
      <c r="H97" s="12" t="str">
        <f t="shared" si="7"/>
        <v>NO</v>
      </c>
    </row>
    <row r="98" spans="1:8" x14ac:dyDescent="0.2">
      <c r="A98" s="16">
        <f t="shared" si="6"/>
        <v>94</v>
      </c>
      <c r="B98" s="9" t="s">
        <v>7</v>
      </c>
      <c r="C98" s="9" t="s">
        <v>143</v>
      </c>
      <c r="D98" s="24">
        <v>12223</v>
      </c>
      <c r="E98" s="12">
        <v>560701878</v>
      </c>
      <c r="F98" s="13">
        <v>9</v>
      </c>
      <c r="G98" s="12">
        <f t="shared" si="5"/>
        <v>62300208.666666664</v>
      </c>
      <c r="H98" s="12" t="str">
        <f t="shared" si="7"/>
        <v>NO</v>
      </c>
    </row>
    <row r="99" spans="1:8" x14ac:dyDescent="0.2">
      <c r="A99" s="16">
        <f t="shared" si="6"/>
        <v>95</v>
      </c>
      <c r="B99" s="9" t="s">
        <v>7</v>
      </c>
      <c r="C99" s="9" t="s">
        <v>144</v>
      </c>
      <c r="D99" s="24">
        <v>132108</v>
      </c>
      <c r="E99" s="12">
        <v>1304837244</v>
      </c>
      <c r="F99" s="13">
        <v>10</v>
      </c>
      <c r="G99" s="12">
        <f t="shared" si="5"/>
        <v>130483724.40000001</v>
      </c>
      <c r="H99" s="12" t="str">
        <f t="shared" si="7"/>
        <v>NO</v>
      </c>
    </row>
    <row r="100" spans="1:8" x14ac:dyDescent="0.2">
      <c r="A100" s="16">
        <f t="shared" si="6"/>
        <v>96</v>
      </c>
      <c r="B100" s="9" t="s">
        <v>7</v>
      </c>
      <c r="C100" s="9" t="s">
        <v>145</v>
      </c>
      <c r="D100" s="24">
        <v>39099</v>
      </c>
      <c r="E100" s="12">
        <v>711260716</v>
      </c>
      <c r="F100" s="13">
        <v>4</v>
      </c>
      <c r="G100" s="12">
        <f t="shared" si="5"/>
        <v>177815179</v>
      </c>
      <c r="H100" s="12" t="str">
        <f t="shared" si="7"/>
        <v>NO</v>
      </c>
    </row>
    <row r="101" spans="1:8" x14ac:dyDescent="0.2">
      <c r="A101" s="16">
        <f t="shared" si="6"/>
        <v>97</v>
      </c>
      <c r="B101" s="9" t="s">
        <v>7</v>
      </c>
      <c r="C101" s="9" t="s">
        <v>82</v>
      </c>
      <c r="D101" s="24">
        <v>6108</v>
      </c>
      <c r="E101" s="12">
        <v>560701878</v>
      </c>
      <c r="F101" s="13">
        <v>7</v>
      </c>
      <c r="G101" s="12">
        <f t="shared" si="5"/>
        <v>80100268.285714284</v>
      </c>
      <c r="H101" s="12" t="str">
        <f t="shared" si="7"/>
        <v>NO</v>
      </c>
    </row>
    <row r="102" spans="1:8" x14ac:dyDescent="0.2">
      <c r="A102" s="16">
        <f t="shared" si="6"/>
        <v>98</v>
      </c>
      <c r="B102" s="9" t="s">
        <v>8</v>
      </c>
      <c r="C102" s="9" t="s">
        <v>149</v>
      </c>
      <c r="D102" s="24">
        <v>126197</v>
      </c>
      <c r="E102" s="12">
        <v>1304837244</v>
      </c>
      <c r="F102" s="13">
        <v>1</v>
      </c>
      <c r="G102" s="12">
        <f t="shared" si="5"/>
        <v>1304837244</v>
      </c>
      <c r="H102" s="12" t="str">
        <f t="shared" ref="H102:H103" si="8">IF(G102&gt;=232000000,"SI","NO")</f>
        <v>SI</v>
      </c>
    </row>
    <row r="103" spans="1:8" x14ac:dyDescent="0.2">
      <c r="A103" s="16">
        <f t="shared" si="6"/>
        <v>99</v>
      </c>
      <c r="B103" s="9" t="s">
        <v>9</v>
      </c>
      <c r="C103" s="9" t="s">
        <v>152</v>
      </c>
      <c r="D103" s="24">
        <v>20728</v>
      </c>
      <c r="E103" s="12">
        <v>560701878</v>
      </c>
      <c r="F103" s="13">
        <v>5</v>
      </c>
      <c r="G103" s="12">
        <f t="shared" si="5"/>
        <v>112140375.59999999</v>
      </c>
      <c r="H103" s="12" t="str">
        <f t="shared" si="8"/>
        <v>NO</v>
      </c>
    </row>
    <row r="104" spans="1:8" x14ac:dyDescent="0.2">
      <c r="A104" s="16">
        <f t="shared" si="6"/>
        <v>100</v>
      </c>
      <c r="B104" s="9" t="s">
        <v>9</v>
      </c>
      <c r="C104" s="9" t="s">
        <v>150</v>
      </c>
      <c r="D104" s="24">
        <v>260469</v>
      </c>
      <c r="E104" s="12">
        <v>3393558829</v>
      </c>
      <c r="F104" s="13">
        <v>5</v>
      </c>
      <c r="G104" s="12">
        <f t="shared" si="5"/>
        <v>678711765.79999995</v>
      </c>
      <c r="H104" s="12" t="str">
        <f t="shared" ref="H104:H116" si="9">IF(G104&gt;=232000000,"SI","NO")</f>
        <v>SI</v>
      </c>
    </row>
    <row r="105" spans="1:8" x14ac:dyDescent="0.2">
      <c r="A105" s="16">
        <f t="shared" si="6"/>
        <v>101</v>
      </c>
      <c r="B105" s="9" t="s">
        <v>10</v>
      </c>
      <c r="C105" s="9" t="s">
        <v>153</v>
      </c>
      <c r="D105" s="24">
        <v>76217</v>
      </c>
      <c r="E105" s="12">
        <v>934503130</v>
      </c>
      <c r="F105" s="13">
        <v>15</v>
      </c>
      <c r="G105" s="12">
        <f t="shared" si="5"/>
        <v>62300208.666666664</v>
      </c>
      <c r="H105" s="12" t="str">
        <f t="shared" si="9"/>
        <v>NO</v>
      </c>
    </row>
    <row r="106" spans="1:8" x14ac:dyDescent="0.2">
      <c r="A106" s="16">
        <f t="shared" si="6"/>
        <v>102</v>
      </c>
      <c r="B106" s="33" t="s">
        <v>10</v>
      </c>
      <c r="C106" s="33" t="s">
        <v>154</v>
      </c>
      <c r="D106" s="24">
        <v>52633</v>
      </c>
      <c r="E106" s="34">
        <v>934503130</v>
      </c>
      <c r="F106" s="32">
        <v>15</v>
      </c>
      <c r="G106" s="34">
        <f t="shared" si="5"/>
        <v>62300208.666666664</v>
      </c>
      <c r="H106" s="34" t="str">
        <f t="shared" si="9"/>
        <v>NO</v>
      </c>
    </row>
    <row r="107" spans="1:8" x14ac:dyDescent="0.2">
      <c r="A107" s="16">
        <f t="shared" si="6"/>
        <v>103</v>
      </c>
      <c r="B107" s="9" t="s">
        <v>10</v>
      </c>
      <c r="C107" s="9" t="s">
        <v>155</v>
      </c>
      <c r="D107" s="24">
        <v>18181</v>
      </c>
      <c r="E107" s="12">
        <v>560701878</v>
      </c>
      <c r="F107" s="13">
        <v>10</v>
      </c>
      <c r="G107" s="12">
        <f t="shared" si="5"/>
        <v>56070187.799999997</v>
      </c>
      <c r="H107" s="12" t="str">
        <f t="shared" si="9"/>
        <v>NO</v>
      </c>
    </row>
    <row r="108" spans="1:8" x14ac:dyDescent="0.2">
      <c r="A108" s="16">
        <f t="shared" si="6"/>
        <v>104</v>
      </c>
      <c r="B108" s="9" t="s">
        <v>10</v>
      </c>
      <c r="C108" s="9" t="s">
        <v>412</v>
      </c>
      <c r="D108" s="24">
        <v>24536</v>
      </c>
      <c r="E108" s="12">
        <v>560701878</v>
      </c>
      <c r="F108" s="13">
        <v>10</v>
      </c>
      <c r="G108" s="12">
        <f t="shared" si="5"/>
        <v>56070187.799999997</v>
      </c>
      <c r="H108" s="12" t="str">
        <f t="shared" si="9"/>
        <v>NO</v>
      </c>
    </row>
    <row r="109" spans="1:8" x14ac:dyDescent="0.2">
      <c r="A109" s="16">
        <f t="shared" si="6"/>
        <v>105</v>
      </c>
      <c r="B109" s="9" t="s">
        <v>10</v>
      </c>
      <c r="C109" s="9" t="s">
        <v>156</v>
      </c>
      <c r="D109" s="24">
        <v>26634</v>
      </c>
      <c r="E109" s="12">
        <v>711260716</v>
      </c>
      <c r="F109" s="32">
        <v>8</v>
      </c>
      <c r="G109" s="12">
        <f t="shared" si="5"/>
        <v>88907589.5</v>
      </c>
      <c r="H109" s="12" t="str">
        <f t="shared" si="9"/>
        <v>NO</v>
      </c>
    </row>
    <row r="110" spans="1:8" x14ac:dyDescent="0.2">
      <c r="A110" s="16">
        <f t="shared" si="6"/>
        <v>106</v>
      </c>
      <c r="B110" s="9" t="s">
        <v>10</v>
      </c>
      <c r="C110" s="9" t="s">
        <v>157</v>
      </c>
      <c r="D110" s="24">
        <v>31784</v>
      </c>
      <c r="E110" s="12">
        <v>711260716</v>
      </c>
      <c r="F110" s="32">
        <v>12</v>
      </c>
      <c r="G110" s="12">
        <f t="shared" si="5"/>
        <v>59271726.333333336</v>
      </c>
      <c r="H110" s="12" t="str">
        <f t="shared" si="9"/>
        <v>NO</v>
      </c>
    </row>
    <row r="111" spans="1:8" x14ac:dyDescent="0.2">
      <c r="A111" s="16">
        <f t="shared" si="6"/>
        <v>107</v>
      </c>
      <c r="B111" s="9" t="s">
        <v>10</v>
      </c>
      <c r="C111" s="9" t="s">
        <v>158</v>
      </c>
      <c r="D111" s="24">
        <v>23427</v>
      </c>
      <c r="E111" s="12">
        <v>560701878</v>
      </c>
      <c r="F111" s="32">
        <v>10</v>
      </c>
      <c r="G111" s="12">
        <f t="shared" si="5"/>
        <v>56070187.799999997</v>
      </c>
      <c r="H111" s="12" t="str">
        <f t="shared" si="9"/>
        <v>NO</v>
      </c>
    </row>
    <row r="112" spans="1:8" x14ac:dyDescent="0.2">
      <c r="A112" s="16">
        <f t="shared" si="6"/>
        <v>108</v>
      </c>
      <c r="B112" s="9" t="s">
        <v>10</v>
      </c>
      <c r="C112" s="9" t="s">
        <v>159</v>
      </c>
      <c r="D112" s="24">
        <v>20208</v>
      </c>
      <c r="E112" s="12">
        <v>560701878</v>
      </c>
      <c r="F112" s="32">
        <v>11</v>
      </c>
      <c r="G112" s="12">
        <f t="shared" si="5"/>
        <v>50972898</v>
      </c>
      <c r="H112" s="12" t="str">
        <f t="shared" si="9"/>
        <v>NO</v>
      </c>
    </row>
    <row r="113" spans="1:8" x14ac:dyDescent="0.2">
      <c r="A113" s="16">
        <f t="shared" si="6"/>
        <v>109</v>
      </c>
      <c r="B113" s="9" t="s">
        <v>12</v>
      </c>
      <c r="C113" s="9" t="s">
        <v>166</v>
      </c>
      <c r="D113" s="24">
        <v>356581</v>
      </c>
      <c r="E113" s="12">
        <v>3393558829</v>
      </c>
      <c r="F113" s="32">
        <v>19</v>
      </c>
      <c r="G113" s="12">
        <f t="shared" si="5"/>
        <v>178608359.42105263</v>
      </c>
      <c r="H113" s="12" t="str">
        <f t="shared" si="9"/>
        <v>NO</v>
      </c>
    </row>
    <row r="114" spans="1:8" x14ac:dyDescent="0.2">
      <c r="A114" s="16">
        <f t="shared" si="6"/>
        <v>110</v>
      </c>
      <c r="B114" s="9" t="s">
        <v>12</v>
      </c>
      <c r="C114" s="9" t="s">
        <v>167</v>
      </c>
      <c r="D114" s="24">
        <v>20055</v>
      </c>
      <c r="E114" s="12">
        <v>560701878</v>
      </c>
      <c r="F114" s="32">
        <v>3</v>
      </c>
      <c r="G114" s="12">
        <f t="shared" si="5"/>
        <v>186900626</v>
      </c>
      <c r="H114" s="12" t="str">
        <f t="shared" si="9"/>
        <v>NO</v>
      </c>
    </row>
    <row r="115" spans="1:8" x14ac:dyDescent="0.2">
      <c r="A115" s="16">
        <f t="shared" si="6"/>
        <v>111</v>
      </c>
      <c r="B115" s="9" t="s">
        <v>12</v>
      </c>
      <c r="C115" s="9" t="s">
        <v>168</v>
      </c>
      <c r="D115" s="24">
        <v>30957</v>
      </c>
      <c r="E115" s="12">
        <v>711260716</v>
      </c>
      <c r="F115" s="32">
        <v>11</v>
      </c>
      <c r="G115" s="12">
        <f t="shared" si="5"/>
        <v>64660065.090909094</v>
      </c>
      <c r="H115" s="12" t="str">
        <f t="shared" si="9"/>
        <v>NO</v>
      </c>
    </row>
    <row r="116" spans="1:8" x14ac:dyDescent="0.2">
      <c r="A116" s="16">
        <f t="shared" si="6"/>
        <v>112</v>
      </c>
      <c r="B116" s="9" t="s">
        <v>12</v>
      </c>
      <c r="C116" s="9" t="s">
        <v>169</v>
      </c>
      <c r="D116" s="24">
        <v>84414</v>
      </c>
      <c r="E116" s="12">
        <v>934503130</v>
      </c>
      <c r="F116" s="32">
        <v>11</v>
      </c>
      <c r="G116" s="12">
        <f t="shared" si="5"/>
        <v>84954830</v>
      </c>
      <c r="H116" s="12" t="str">
        <f t="shared" si="9"/>
        <v>NO</v>
      </c>
    </row>
    <row r="117" spans="1:8" x14ac:dyDescent="0.2">
      <c r="A117" s="16">
        <f t="shared" si="6"/>
        <v>113</v>
      </c>
      <c r="B117" s="9" t="s">
        <v>13</v>
      </c>
      <c r="C117" s="9" t="s">
        <v>172</v>
      </c>
      <c r="D117" s="24">
        <v>9887</v>
      </c>
      <c r="E117" s="12">
        <v>560701878</v>
      </c>
      <c r="F117" s="32">
        <v>9</v>
      </c>
      <c r="G117" s="12">
        <f t="shared" si="5"/>
        <v>62300208.666666664</v>
      </c>
      <c r="H117" s="12" t="str">
        <f t="shared" ref="H117:H145" si="10">IF(G117&gt;=232000000,"SI","NO")</f>
        <v>NO</v>
      </c>
    </row>
    <row r="118" spans="1:8" x14ac:dyDescent="0.2">
      <c r="A118" s="16">
        <f t="shared" si="6"/>
        <v>114</v>
      </c>
      <c r="B118" s="9" t="s">
        <v>13</v>
      </c>
      <c r="C118" s="9" t="s">
        <v>173</v>
      </c>
      <c r="D118" s="24">
        <v>60001</v>
      </c>
      <c r="E118" s="12">
        <v>934503130</v>
      </c>
      <c r="F118" s="32">
        <v>12</v>
      </c>
      <c r="G118" s="12">
        <f t="shared" si="5"/>
        <v>77875260.833333328</v>
      </c>
      <c r="H118" s="12" t="str">
        <f t="shared" si="10"/>
        <v>NO</v>
      </c>
    </row>
    <row r="119" spans="1:8" x14ac:dyDescent="0.2">
      <c r="A119" s="16">
        <f t="shared" si="6"/>
        <v>115</v>
      </c>
      <c r="B119" s="9" t="s">
        <v>13</v>
      </c>
      <c r="C119" s="9" t="s">
        <v>174</v>
      </c>
      <c r="D119" s="24">
        <v>112308</v>
      </c>
      <c r="E119" s="12">
        <v>1304837244</v>
      </c>
      <c r="F119" s="32">
        <v>15</v>
      </c>
      <c r="G119" s="12">
        <f t="shared" si="5"/>
        <v>86989149.599999994</v>
      </c>
      <c r="H119" s="12" t="str">
        <f t="shared" si="10"/>
        <v>NO</v>
      </c>
    </row>
    <row r="120" spans="1:8" x14ac:dyDescent="0.2">
      <c r="A120" s="16">
        <f t="shared" si="6"/>
        <v>116</v>
      </c>
      <c r="B120" s="33" t="s">
        <v>13</v>
      </c>
      <c r="C120" s="33" t="s">
        <v>175</v>
      </c>
      <c r="D120" s="24">
        <v>29711</v>
      </c>
      <c r="E120" s="34">
        <v>711260716</v>
      </c>
      <c r="F120" s="32">
        <v>10</v>
      </c>
      <c r="G120" s="34">
        <f t="shared" si="5"/>
        <v>71126071.599999994</v>
      </c>
      <c r="H120" s="34" t="str">
        <f t="shared" si="10"/>
        <v>NO</v>
      </c>
    </row>
    <row r="121" spans="1:8" x14ac:dyDescent="0.2">
      <c r="A121" s="16">
        <f t="shared" si="6"/>
        <v>117</v>
      </c>
      <c r="B121" s="9" t="s">
        <v>13</v>
      </c>
      <c r="C121" s="9" t="s">
        <v>176</v>
      </c>
      <c r="D121" s="24">
        <v>101008</v>
      </c>
      <c r="E121" s="12">
        <v>1304837244</v>
      </c>
      <c r="F121" s="13">
        <v>17</v>
      </c>
      <c r="G121" s="12">
        <f t="shared" si="5"/>
        <v>76755132</v>
      </c>
      <c r="H121" s="12" t="str">
        <f t="shared" si="10"/>
        <v>NO</v>
      </c>
    </row>
    <row r="122" spans="1:8" x14ac:dyDescent="0.2">
      <c r="A122" s="16">
        <f t="shared" si="6"/>
        <v>118</v>
      </c>
      <c r="B122" s="9" t="s">
        <v>13</v>
      </c>
      <c r="C122" s="9" t="s">
        <v>177</v>
      </c>
      <c r="D122" s="24">
        <v>76962</v>
      </c>
      <c r="E122" s="12">
        <v>934503130</v>
      </c>
      <c r="F122" s="32">
        <v>7</v>
      </c>
      <c r="G122" s="12">
        <f t="shared" si="5"/>
        <v>133500447.14285715</v>
      </c>
      <c r="H122" s="12" t="str">
        <f t="shared" si="10"/>
        <v>NO</v>
      </c>
    </row>
    <row r="123" spans="1:8" x14ac:dyDescent="0.2">
      <c r="A123" s="16">
        <f t="shared" si="6"/>
        <v>119</v>
      </c>
      <c r="B123" s="9" t="s">
        <v>13</v>
      </c>
      <c r="C123" s="9" t="s">
        <v>179</v>
      </c>
      <c r="D123" s="24">
        <v>115428</v>
      </c>
      <c r="E123" s="12">
        <v>1304837244</v>
      </c>
      <c r="F123" s="32">
        <v>17</v>
      </c>
      <c r="G123" s="12">
        <f t="shared" si="5"/>
        <v>76755132</v>
      </c>
      <c r="H123" s="12" t="str">
        <f t="shared" si="10"/>
        <v>NO</v>
      </c>
    </row>
    <row r="124" spans="1:8" x14ac:dyDescent="0.2">
      <c r="A124" s="16">
        <f t="shared" si="6"/>
        <v>120</v>
      </c>
      <c r="B124" s="9" t="s">
        <v>13</v>
      </c>
      <c r="C124" s="9" t="s">
        <v>180</v>
      </c>
      <c r="D124" s="24">
        <v>12082</v>
      </c>
      <c r="E124" s="12">
        <v>560701878</v>
      </c>
      <c r="F124" s="32">
        <v>11</v>
      </c>
      <c r="G124" s="12">
        <f t="shared" si="5"/>
        <v>50972898</v>
      </c>
      <c r="H124" s="12" t="str">
        <f t="shared" si="10"/>
        <v>NO</v>
      </c>
    </row>
    <row r="125" spans="1:8" x14ac:dyDescent="0.2">
      <c r="A125" s="16">
        <f t="shared" si="6"/>
        <v>121</v>
      </c>
      <c r="B125" s="9" t="s">
        <v>13</v>
      </c>
      <c r="C125" s="9" t="s">
        <v>181</v>
      </c>
      <c r="D125" s="24">
        <v>87554</v>
      </c>
      <c r="E125" s="12">
        <v>934503130</v>
      </c>
      <c r="F125" s="32">
        <v>4</v>
      </c>
      <c r="G125" s="12">
        <f t="shared" si="5"/>
        <v>233625782.5</v>
      </c>
      <c r="H125" s="12" t="str">
        <f t="shared" si="10"/>
        <v>SI</v>
      </c>
    </row>
    <row r="126" spans="1:8" x14ac:dyDescent="0.2">
      <c r="A126" s="16">
        <f t="shared" si="6"/>
        <v>122</v>
      </c>
      <c r="B126" s="9" t="s">
        <v>13</v>
      </c>
      <c r="C126" s="9" t="s">
        <v>182</v>
      </c>
      <c r="D126" s="24">
        <v>12095</v>
      </c>
      <c r="E126" s="12">
        <v>560701878</v>
      </c>
      <c r="F126" s="32">
        <v>8</v>
      </c>
      <c r="G126" s="12">
        <f t="shared" si="5"/>
        <v>70087734.75</v>
      </c>
      <c r="H126" s="12" t="str">
        <f t="shared" si="10"/>
        <v>NO</v>
      </c>
    </row>
    <row r="127" spans="1:8" x14ac:dyDescent="0.2">
      <c r="A127" s="16">
        <f t="shared" si="6"/>
        <v>123</v>
      </c>
      <c r="B127" s="9" t="s">
        <v>13</v>
      </c>
      <c r="C127" s="9" t="s">
        <v>184</v>
      </c>
      <c r="D127" s="24">
        <v>7253</v>
      </c>
      <c r="E127" s="12">
        <v>560701878</v>
      </c>
      <c r="F127" s="32">
        <v>8</v>
      </c>
      <c r="G127" s="12">
        <f t="shared" si="5"/>
        <v>70087734.75</v>
      </c>
      <c r="H127" s="12" t="str">
        <f t="shared" si="10"/>
        <v>NO</v>
      </c>
    </row>
    <row r="128" spans="1:8" x14ac:dyDescent="0.2">
      <c r="A128" s="16">
        <f t="shared" si="6"/>
        <v>124</v>
      </c>
      <c r="B128" s="9" t="s">
        <v>13</v>
      </c>
      <c r="C128" s="9" t="s">
        <v>185</v>
      </c>
      <c r="D128" s="24">
        <v>6610</v>
      </c>
      <c r="E128" s="12">
        <v>560701878</v>
      </c>
      <c r="F128" s="32">
        <v>2</v>
      </c>
      <c r="G128" s="12">
        <f t="shared" si="5"/>
        <v>280350939</v>
      </c>
      <c r="H128" s="12" t="str">
        <f t="shared" si="10"/>
        <v>SI</v>
      </c>
    </row>
    <row r="129" spans="1:8" x14ac:dyDescent="0.2">
      <c r="A129" s="16">
        <f t="shared" si="6"/>
        <v>125</v>
      </c>
      <c r="B129" s="9" t="s">
        <v>13</v>
      </c>
      <c r="C129" s="9" t="s">
        <v>186</v>
      </c>
      <c r="D129" s="24">
        <v>80122</v>
      </c>
      <c r="E129" s="12">
        <v>934503130</v>
      </c>
      <c r="F129" s="32">
        <v>7</v>
      </c>
      <c r="G129" s="12">
        <f t="shared" si="5"/>
        <v>133500447.14285715</v>
      </c>
      <c r="H129" s="12" t="str">
        <f t="shared" si="10"/>
        <v>NO</v>
      </c>
    </row>
    <row r="130" spans="1:8" x14ac:dyDescent="0.2">
      <c r="A130" s="16">
        <f t="shared" si="6"/>
        <v>126</v>
      </c>
      <c r="B130" s="9" t="s">
        <v>13</v>
      </c>
      <c r="C130" s="9" t="s">
        <v>187</v>
      </c>
      <c r="D130" s="24">
        <v>4214</v>
      </c>
      <c r="E130" s="12">
        <v>560701878</v>
      </c>
      <c r="F130" s="32">
        <v>3</v>
      </c>
      <c r="G130" s="12">
        <f t="shared" si="5"/>
        <v>186900626</v>
      </c>
      <c r="H130" s="12" t="str">
        <f t="shared" si="10"/>
        <v>NO</v>
      </c>
    </row>
    <row r="131" spans="1:8" x14ac:dyDescent="0.2">
      <c r="A131" s="16">
        <f t="shared" si="6"/>
        <v>127</v>
      </c>
      <c r="B131" s="9" t="s">
        <v>13</v>
      </c>
      <c r="C131" s="9" t="s">
        <v>395</v>
      </c>
      <c r="D131" s="24">
        <v>6944</v>
      </c>
      <c r="E131" s="12">
        <v>560701878</v>
      </c>
      <c r="F131" s="32">
        <v>5</v>
      </c>
      <c r="G131" s="12">
        <f t="shared" si="5"/>
        <v>112140375.59999999</v>
      </c>
      <c r="H131" s="12" t="str">
        <f t="shared" si="10"/>
        <v>NO</v>
      </c>
    </row>
    <row r="132" spans="1:8" x14ac:dyDescent="0.2">
      <c r="A132" s="16">
        <f t="shared" si="6"/>
        <v>128</v>
      </c>
      <c r="B132" s="9" t="s">
        <v>13</v>
      </c>
      <c r="C132" s="9" t="s">
        <v>188</v>
      </c>
      <c r="D132" s="24">
        <v>88805</v>
      </c>
      <c r="E132" s="12">
        <v>934503130</v>
      </c>
      <c r="F132" s="32">
        <v>15</v>
      </c>
      <c r="G132" s="12">
        <f t="shared" ref="G132:G195" si="11">+E132/F132</f>
        <v>62300208.666666664</v>
      </c>
      <c r="H132" s="12" t="str">
        <f t="shared" si="10"/>
        <v>NO</v>
      </c>
    </row>
    <row r="133" spans="1:8" x14ac:dyDescent="0.2">
      <c r="A133" s="16">
        <f t="shared" si="6"/>
        <v>129</v>
      </c>
      <c r="B133" s="9" t="s">
        <v>13</v>
      </c>
      <c r="C133" s="9" t="s">
        <v>189</v>
      </c>
      <c r="D133" s="24">
        <v>6174</v>
      </c>
      <c r="E133" s="12">
        <v>560701878</v>
      </c>
      <c r="F133" s="32">
        <v>6</v>
      </c>
      <c r="G133" s="12">
        <f t="shared" si="11"/>
        <v>93450313</v>
      </c>
      <c r="H133" s="12" t="str">
        <f t="shared" si="10"/>
        <v>NO</v>
      </c>
    </row>
    <row r="134" spans="1:8" x14ac:dyDescent="0.2">
      <c r="A134" s="16">
        <f t="shared" si="6"/>
        <v>130</v>
      </c>
      <c r="B134" s="9" t="s">
        <v>13</v>
      </c>
      <c r="C134" s="9" t="s">
        <v>193</v>
      </c>
      <c r="D134" s="24">
        <v>19383</v>
      </c>
      <c r="E134" s="12">
        <v>560701878</v>
      </c>
      <c r="F134" s="32">
        <v>7</v>
      </c>
      <c r="G134" s="12">
        <f t="shared" si="11"/>
        <v>80100268.285714284</v>
      </c>
      <c r="H134" s="12" t="str">
        <f t="shared" si="10"/>
        <v>NO</v>
      </c>
    </row>
    <row r="135" spans="1:8" x14ac:dyDescent="0.2">
      <c r="A135" s="16">
        <f t="shared" ref="A135:A198" si="12">+A134+1</f>
        <v>131</v>
      </c>
      <c r="B135" s="9" t="s">
        <v>13</v>
      </c>
      <c r="C135" s="9" t="s">
        <v>194</v>
      </c>
      <c r="D135" s="24">
        <v>10004</v>
      </c>
      <c r="E135" s="12">
        <v>560701878</v>
      </c>
      <c r="F135" s="32">
        <v>5</v>
      </c>
      <c r="G135" s="12">
        <f t="shared" si="11"/>
        <v>112140375.59999999</v>
      </c>
      <c r="H135" s="12" t="str">
        <f t="shared" si="10"/>
        <v>NO</v>
      </c>
    </row>
    <row r="136" spans="1:8" x14ac:dyDescent="0.2">
      <c r="A136" s="16">
        <f t="shared" si="12"/>
        <v>132</v>
      </c>
      <c r="B136" s="9" t="s">
        <v>13</v>
      </c>
      <c r="C136" s="9" t="s">
        <v>195</v>
      </c>
      <c r="D136" s="24">
        <v>312166</v>
      </c>
      <c r="E136" s="12">
        <v>3393558829</v>
      </c>
      <c r="F136" s="32">
        <v>10</v>
      </c>
      <c r="G136" s="12">
        <f t="shared" si="11"/>
        <v>339355882.89999998</v>
      </c>
      <c r="H136" s="12" t="str">
        <f t="shared" si="10"/>
        <v>SI</v>
      </c>
    </row>
    <row r="137" spans="1:8" x14ac:dyDescent="0.2">
      <c r="A137" s="16">
        <f t="shared" si="12"/>
        <v>133</v>
      </c>
      <c r="B137" s="9" t="s">
        <v>13</v>
      </c>
      <c r="C137" s="9" t="s">
        <v>196</v>
      </c>
      <c r="D137" s="24">
        <v>12962</v>
      </c>
      <c r="E137" s="12">
        <v>560701878</v>
      </c>
      <c r="F137" s="13">
        <v>11</v>
      </c>
      <c r="G137" s="12">
        <f t="shared" si="11"/>
        <v>50972898</v>
      </c>
      <c r="H137" s="12" t="str">
        <f t="shared" si="10"/>
        <v>NO</v>
      </c>
    </row>
    <row r="138" spans="1:8" x14ac:dyDescent="0.2">
      <c r="A138" s="16">
        <f t="shared" si="12"/>
        <v>134</v>
      </c>
      <c r="B138" s="9" t="s">
        <v>13</v>
      </c>
      <c r="C138" s="9" t="s">
        <v>198</v>
      </c>
      <c r="D138" s="24">
        <v>5450</v>
      </c>
      <c r="E138" s="12">
        <v>560701878</v>
      </c>
      <c r="F138" s="13">
        <v>6</v>
      </c>
      <c r="G138" s="12">
        <f t="shared" si="11"/>
        <v>93450313</v>
      </c>
      <c r="H138" s="12" t="str">
        <f t="shared" si="10"/>
        <v>NO</v>
      </c>
    </row>
    <row r="139" spans="1:8" x14ac:dyDescent="0.2">
      <c r="A139" s="16">
        <f t="shared" si="12"/>
        <v>135</v>
      </c>
      <c r="B139" s="9" t="s">
        <v>13</v>
      </c>
      <c r="C139" s="9" t="s">
        <v>199</v>
      </c>
      <c r="D139" s="24">
        <v>4096</v>
      </c>
      <c r="E139" s="12">
        <v>560701878</v>
      </c>
      <c r="F139" s="13">
        <v>7</v>
      </c>
      <c r="G139" s="12">
        <f t="shared" si="11"/>
        <v>80100268.285714284</v>
      </c>
      <c r="H139" s="12" t="str">
        <f t="shared" si="10"/>
        <v>NO</v>
      </c>
    </row>
    <row r="140" spans="1:8" x14ac:dyDescent="0.2">
      <c r="A140" s="16">
        <f t="shared" si="12"/>
        <v>136</v>
      </c>
      <c r="B140" s="9" t="s">
        <v>13</v>
      </c>
      <c r="C140" s="9" t="s">
        <v>200</v>
      </c>
      <c r="D140" s="24">
        <v>18204</v>
      </c>
      <c r="E140" s="12">
        <v>560701878</v>
      </c>
      <c r="F140" s="13">
        <v>10</v>
      </c>
      <c r="G140" s="12">
        <f t="shared" si="11"/>
        <v>56070187.799999997</v>
      </c>
      <c r="H140" s="12" t="str">
        <f t="shared" si="10"/>
        <v>NO</v>
      </c>
    </row>
    <row r="141" spans="1:8" x14ac:dyDescent="0.2">
      <c r="A141" s="16">
        <f t="shared" si="12"/>
        <v>137</v>
      </c>
      <c r="B141" s="33" t="s">
        <v>13</v>
      </c>
      <c r="C141" s="33" t="s">
        <v>202</v>
      </c>
      <c r="D141" s="24">
        <v>34237</v>
      </c>
      <c r="E141" s="34">
        <v>711260716</v>
      </c>
      <c r="F141" s="32">
        <v>13</v>
      </c>
      <c r="G141" s="34">
        <f t="shared" si="11"/>
        <v>54712362.769230768</v>
      </c>
      <c r="H141" s="34" t="str">
        <f t="shared" si="10"/>
        <v>NO</v>
      </c>
    </row>
    <row r="142" spans="1:8" x14ac:dyDescent="0.2">
      <c r="A142" s="16">
        <f t="shared" si="12"/>
        <v>138</v>
      </c>
      <c r="B142" s="9" t="s">
        <v>13</v>
      </c>
      <c r="C142" s="9" t="s">
        <v>203</v>
      </c>
      <c r="D142" s="24">
        <v>35816</v>
      </c>
      <c r="E142" s="12">
        <v>711260716</v>
      </c>
      <c r="F142" s="13">
        <v>13</v>
      </c>
      <c r="G142" s="12">
        <f t="shared" si="11"/>
        <v>54712362.769230768</v>
      </c>
      <c r="H142" s="12" t="str">
        <f t="shared" si="10"/>
        <v>NO</v>
      </c>
    </row>
    <row r="143" spans="1:8" x14ac:dyDescent="0.2">
      <c r="A143" s="16">
        <f t="shared" si="12"/>
        <v>139</v>
      </c>
      <c r="B143" s="9" t="s">
        <v>13</v>
      </c>
      <c r="C143" s="9" t="s">
        <v>204</v>
      </c>
      <c r="D143" s="24">
        <v>14122</v>
      </c>
      <c r="E143" s="12">
        <v>560701878</v>
      </c>
      <c r="F143" s="13">
        <v>9</v>
      </c>
      <c r="G143" s="12">
        <f t="shared" si="11"/>
        <v>62300208.666666664</v>
      </c>
      <c r="H143" s="12" t="str">
        <f t="shared" si="10"/>
        <v>NO</v>
      </c>
    </row>
    <row r="144" spans="1:8" x14ac:dyDescent="0.2">
      <c r="A144" s="16">
        <f t="shared" si="12"/>
        <v>140</v>
      </c>
      <c r="B144" s="9" t="s">
        <v>13</v>
      </c>
      <c r="C144" s="9" t="s">
        <v>205</v>
      </c>
      <c r="D144" s="24">
        <v>24589</v>
      </c>
      <c r="E144" s="12">
        <v>560701878</v>
      </c>
      <c r="F144" s="32">
        <v>12</v>
      </c>
      <c r="G144" s="12">
        <f t="shared" si="11"/>
        <v>46725156.5</v>
      </c>
      <c r="H144" s="12" t="str">
        <f t="shared" si="10"/>
        <v>NO</v>
      </c>
    </row>
    <row r="145" spans="1:8" x14ac:dyDescent="0.2">
      <c r="A145" s="16">
        <f t="shared" si="12"/>
        <v>141</v>
      </c>
      <c r="B145" s="9" t="s">
        <v>13</v>
      </c>
      <c r="C145" s="9" t="s">
        <v>206</v>
      </c>
      <c r="D145" s="24">
        <v>102896</v>
      </c>
      <c r="E145" s="12">
        <v>1304837244</v>
      </c>
      <c r="F145" s="32">
        <v>11</v>
      </c>
      <c r="G145" s="12">
        <f t="shared" si="11"/>
        <v>118621567.63636364</v>
      </c>
      <c r="H145" s="12" t="str">
        <f t="shared" si="10"/>
        <v>NO</v>
      </c>
    </row>
    <row r="146" spans="1:8" x14ac:dyDescent="0.2">
      <c r="A146" s="16">
        <f t="shared" si="12"/>
        <v>142</v>
      </c>
      <c r="B146" s="9" t="s">
        <v>14</v>
      </c>
      <c r="C146" s="9" t="s">
        <v>208</v>
      </c>
      <c r="D146" s="24">
        <v>3533</v>
      </c>
      <c r="E146" s="12">
        <v>560701878</v>
      </c>
      <c r="F146" s="32">
        <v>5</v>
      </c>
      <c r="G146" s="12">
        <f t="shared" si="11"/>
        <v>112140375.59999999</v>
      </c>
      <c r="H146" s="12" t="str">
        <f t="shared" ref="H146:H151" si="13">IF(G146&gt;=232000000,"SI","NO")</f>
        <v>NO</v>
      </c>
    </row>
    <row r="147" spans="1:8" x14ac:dyDescent="0.2">
      <c r="A147" s="16">
        <f t="shared" si="12"/>
        <v>143</v>
      </c>
      <c r="B147" s="9" t="s">
        <v>14</v>
      </c>
      <c r="C147" s="9" t="s">
        <v>209</v>
      </c>
      <c r="D147" s="24">
        <v>6462</v>
      </c>
      <c r="E147" s="12">
        <v>560701878</v>
      </c>
      <c r="F147" s="32">
        <v>8</v>
      </c>
      <c r="G147" s="12">
        <f t="shared" si="11"/>
        <v>70087734.75</v>
      </c>
      <c r="H147" s="12" t="str">
        <f t="shared" si="13"/>
        <v>NO</v>
      </c>
    </row>
    <row r="148" spans="1:8" x14ac:dyDescent="0.2">
      <c r="A148" s="16">
        <f t="shared" si="12"/>
        <v>144</v>
      </c>
      <c r="B148" s="9" t="s">
        <v>14</v>
      </c>
      <c r="C148" s="9" t="s">
        <v>210</v>
      </c>
      <c r="D148" s="24">
        <v>26052</v>
      </c>
      <c r="E148" s="12">
        <v>711260716</v>
      </c>
      <c r="F148" s="32">
        <v>12</v>
      </c>
      <c r="G148" s="12">
        <f t="shared" si="11"/>
        <v>59271726.333333336</v>
      </c>
      <c r="H148" s="12" t="str">
        <f t="shared" si="13"/>
        <v>NO</v>
      </c>
    </row>
    <row r="149" spans="1:8" x14ac:dyDescent="0.2">
      <c r="A149" s="16">
        <f t="shared" si="12"/>
        <v>145</v>
      </c>
      <c r="B149" s="9" t="s">
        <v>14</v>
      </c>
      <c r="C149" s="9" t="s">
        <v>211</v>
      </c>
      <c r="D149" s="24">
        <v>58016</v>
      </c>
      <c r="E149" s="12">
        <v>934503130</v>
      </c>
      <c r="F149" s="32">
        <v>15</v>
      </c>
      <c r="G149" s="12">
        <f t="shared" si="11"/>
        <v>62300208.666666664</v>
      </c>
      <c r="H149" s="12" t="str">
        <f t="shared" si="13"/>
        <v>NO</v>
      </c>
    </row>
    <row r="150" spans="1:8" x14ac:dyDescent="0.2">
      <c r="A150" s="16">
        <f t="shared" si="12"/>
        <v>146</v>
      </c>
      <c r="B150" s="9" t="s">
        <v>14</v>
      </c>
      <c r="C150" s="9" t="s">
        <v>212</v>
      </c>
      <c r="D150" s="24">
        <v>20399</v>
      </c>
      <c r="E150" s="12">
        <v>560701878</v>
      </c>
      <c r="F150" s="32">
        <v>12</v>
      </c>
      <c r="G150" s="12">
        <f t="shared" si="11"/>
        <v>46725156.5</v>
      </c>
      <c r="H150" s="12" t="str">
        <f t="shared" si="13"/>
        <v>NO</v>
      </c>
    </row>
    <row r="151" spans="1:8" x14ac:dyDescent="0.2">
      <c r="A151" s="16">
        <f t="shared" si="12"/>
        <v>147</v>
      </c>
      <c r="B151" s="33" t="s">
        <v>14</v>
      </c>
      <c r="C151" s="33" t="s">
        <v>214</v>
      </c>
      <c r="D151" s="24">
        <v>289207</v>
      </c>
      <c r="E151" s="34">
        <v>3393558829</v>
      </c>
      <c r="F151" s="32">
        <v>19</v>
      </c>
      <c r="G151" s="34">
        <f t="shared" si="11"/>
        <v>178608359.42105263</v>
      </c>
      <c r="H151" s="34" t="str">
        <f t="shared" si="13"/>
        <v>NO</v>
      </c>
    </row>
    <row r="152" spans="1:8" x14ac:dyDescent="0.2">
      <c r="A152" s="16">
        <f t="shared" si="12"/>
        <v>148</v>
      </c>
      <c r="B152" s="9" t="s">
        <v>14</v>
      </c>
      <c r="C152" s="9" t="s">
        <v>215</v>
      </c>
      <c r="D152" s="24">
        <v>8710</v>
      </c>
      <c r="E152" s="12">
        <v>560701878</v>
      </c>
      <c r="F152" s="13">
        <v>6</v>
      </c>
      <c r="G152" s="12">
        <f t="shared" si="11"/>
        <v>93450313</v>
      </c>
      <c r="H152" s="12" t="str">
        <f t="shared" ref="H152:H172" si="14">IF(G152&gt;=232000000,"SI","NO")</f>
        <v>NO</v>
      </c>
    </row>
    <row r="153" spans="1:8" x14ac:dyDescent="0.2">
      <c r="A153" s="16">
        <f t="shared" si="12"/>
        <v>149</v>
      </c>
      <c r="B153" s="9" t="s">
        <v>14</v>
      </c>
      <c r="C153" s="9" t="s">
        <v>216</v>
      </c>
      <c r="D153" s="24">
        <v>21912</v>
      </c>
      <c r="E153" s="12">
        <v>560701878</v>
      </c>
      <c r="F153" s="32">
        <v>13</v>
      </c>
      <c r="G153" s="12">
        <f t="shared" si="11"/>
        <v>43130913.692307696</v>
      </c>
      <c r="H153" s="12" t="str">
        <f t="shared" si="14"/>
        <v>NO</v>
      </c>
    </row>
    <row r="154" spans="1:8" x14ac:dyDescent="0.2">
      <c r="A154" s="16">
        <f t="shared" si="12"/>
        <v>150</v>
      </c>
      <c r="B154" s="9" t="s">
        <v>14</v>
      </c>
      <c r="C154" s="9" t="s">
        <v>136</v>
      </c>
      <c r="D154" s="24">
        <v>9976</v>
      </c>
      <c r="E154" s="12">
        <v>560701878</v>
      </c>
      <c r="F154" s="32">
        <v>2</v>
      </c>
      <c r="G154" s="12">
        <f t="shared" si="11"/>
        <v>280350939</v>
      </c>
      <c r="H154" s="12" t="str">
        <f t="shared" si="14"/>
        <v>SI</v>
      </c>
    </row>
    <row r="155" spans="1:8" x14ac:dyDescent="0.2">
      <c r="A155" s="16">
        <f t="shared" si="12"/>
        <v>151</v>
      </c>
      <c r="B155" s="9" t="s">
        <v>14</v>
      </c>
      <c r="C155" s="9" t="s">
        <v>217</v>
      </c>
      <c r="D155" s="24">
        <v>108090</v>
      </c>
      <c r="E155" s="12">
        <v>1304837244</v>
      </c>
      <c r="F155" s="32">
        <v>9</v>
      </c>
      <c r="G155" s="12">
        <f t="shared" si="11"/>
        <v>144981916</v>
      </c>
      <c r="H155" s="12" t="str">
        <f t="shared" si="14"/>
        <v>NO</v>
      </c>
    </row>
    <row r="156" spans="1:8" x14ac:dyDescent="0.2">
      <c r="A156" s="16">
        <f t="shared" si="12"/>
        <v>152</v>
      </c>
      <c r="B156" s="9" t="s">
        <v>14</v>
      </c>
      <c r="C156" s="9" t="s">
        <v>218</v>
      </c>
      <c r="D156" s="24">
        <v>19025</v>
      </c>
      <c r="E156" s="12">
        <v>560701878</v>
      </c>
      <c r="F156" s="32">
        <v>5</v>
      </c>
      <c r="G156" s="12">
        <f t="shared" si="11"/>
        <v>112140375.59999999</v>
      </c>
      <c r="H156" s="12" t="str">
        <f t="shared" si="14"/>
        <v>NO</v>
      </c>
    </row>
    <row r="157" spans="1:8" x14ac:dyDescent="0.2">
      <c r="A157" s="16">
        <f t="shared" si="12"/>
        <v>153</v>
      </c>
      <c r="B157" s="9" t="s">
        <v>14</v>
      </c>
      <c r="C157" s="9" t="s">
        <v>219</v>
      </c>
      <c r="D157" s="24">
        <v>10394</v>
      </c>
      <c r="E157" s="12">
        <v>560701878</v>
      </c>
      <c r="F157" s="32">
        <v>3</v>
      </c>
      <c r="G157" s="12">
        <f t="shared" si="11"/>
        <v>186900626</v>
      </c>
      <c r="H157" s="12" t="str">
        <f t="shared" si="14"/>
        <v>NO</v>
      </c>
    </row>
    <row r="158" spans="1:8" x14ac:dyDescent="0.2">
      <c r="A158" s="16">
        <f t="shared" si="12"/>
        <v>154</v>
      </c>
      <c r="B158" s="9" t="s">
        <v>14</v>
      </c>
      <c r="C158" s="9" t="s">
        <v>220</v>
      </c>
      <c r="D158" s="24">
        <v>26705</v>
      </c>
      <c r="E158" s="12">
        <v>711260716</v>
      </c>
      <c r="F158" s="32">
        <v>10</v>
      </c>
      <c r="G158" s="12">
        <f t="shared" si="11"/>
        <v>71126071.599999994</v>
      </c>
      <c r="H158" s="12" t="str">
        <f t="shared" si="14"/>
        <v>NO</v>
      </c>
    </row>
    <row r="159" spans="1:8" x14ac:dyDescent="0.2">
      <c r="A159" s="16">
        <f t="shared" si="12"/>
        <v>155</v>
      </c>
      <c r="B159" s="9" t="s">
        <v>14</v>
      </c>
      <c r="C159" s="9" t="s">
        <v>221</v>
      </c>
      <c r="D159" s="24">
        <v>12822</v>
      </c>
      <c r="E159" s="12">
        <v>560701878</v>
      </c>
      <c r="F159" s="32">
        <v>10</v>
      </c>
      <c r="G159" s="12">
        <f t="shared" si="11"/>
        <v>56070187.799999997</v>
      </c>
      <c r="H159" s="12" t="str">
        <f t="shared" si="14"/>
        <v>NO</v>
      </c>
    </row>
    <row r="160" spans="1:8" x14ac:dyDescent="0.2">
      <c r="A160" s="16">
        <f t="shared" si="12"/>
        <v>156</v>
      </c>
      <c r="B160" s="9" t="s">
        <v>14</v>
      </c>
      <c r="C160" s="9" t="s">
        <v>222</v>
      </c>
      <c r="D160" s="24">
        <v>6957</v>
      </c>
      <c r="E160" s="12">
        <v>560701878</v>
      </c>
      <c r="F160" s="32">
        <v>9</v>
      </c>
      <c r="G160" s="12">
        <f t="shared" si="11"/>
        <v>62300208.666666664</v>
      </c>
      <c r="H160" s="12" t="str">
        <f t="shared" si="14"/>
        <v>NO</v>
      </c>
    </row>
    <row r="161" spans="1:8" x14ac:dyDescent="0.2">
      <c r="A161" s="16">
        <f t="shared" si="12"/>
        <v>157</v>
      </c>
      <c r="B161" s="9" t="s">
        <v>14</v>
      </c>
      <c r="C161" s="9" t="s">
        <v>223</v>
      </c>
      <c r="D161" s="24">
        <v>17186</v>
      </c>
      <c r="E161" s="12">
        <v>560701878</v>
      </c>
      <c r="F161" s="32">
        <v>13</v>
      </c>
      <c r="G161" s="12">
        <f t="shared" si="11"/>
        <v>43130913.692307696</v>
      </c>
      <c r="H161" s="12" t="str">
        <f t="shared" si="14"/>
        <v>NO</v>
      </c>
    </row>
    <row r="162" spans="1:8" x14ac:dyDescent="0.2">
      <c r="A162" s="16">
        <f t="shared" si="12"/>
        <v>158</v>
      </c>
      <c r="B162" s="9" t="s">
        <v>14</v>
      </c>
      <c r="C162" s="9" t="s">
        <v>224</v>
      </c>
      <c r="D162" s="24">
        <v>6845</v>
      </c>
      <c r="E162" s="12">
        <v>560701878</v>
      </c>
      <c r="F162" s="32">
        <v>6</v>
      </c>
      <c r="G162" s="12">
        <f t="shared" si="11"/>
        <v>93450313</v>
      </c>
      <c r="H162" s="12" t="str">
        <f t="shared" si="14"/>
        <v>NO</v>
      </c>
    </row>
    <row r="163" spans="1:8" x14ac:dyDescent="0.2">
      <c r="A163" s="16">
        <f t="shared" si="12"/>
        <v>159</v>
      </c>
      <c r="B163" s="9" t="s">
        <v>14</v>
      </c>
      <c r="C163" s="9" t="s">
        <v>225</v>
      </c>
      <c r="D163" s="24">
        <v>7060</v>
      </c>
      <c r="E163" s="12">
        <v>560701878</v>
      </c>
      <c r="F163" s="32">
        <v>6</v>
      </c>
      <c r="G163" s="12">
        <f t="shared" si="11"/>
        <v>93450313</v>
      </c>
      <c r="H163" s="12" t="str">
        <f t="shared" si="14"/>
        <v>NO</v>
      </c>
    </row>
    <row r="164" spans="1:8" x14ac:dyDescent="0.2">
      <c r="A164" s="16">
        <f t="shared" si="12"/>
        <v>160</v>
      </c>
      <c r="B164" s="9" t="s">
        <v>16</v>
      </c>
      <c r="C164" s="9" t="s">
        <v>227</v>
      </c>
      <c r="D164" s="24">
        <v>14077</v>
      </c>
      <c r="E164" s="12">
        <v>560701878</v>
      </c>
      <c r="F164" s="32">
        <v>10</v>
      </c>
      <c r="G164" s="12">
        <f t="shared" si="11"/>
        <v>56070187.799999997</v>
      </c>
      <c r="H164" s="12" t="str">
        <f t="shared" si="14"/>
        <v>NO</v>
      </c>
    </row>
    <row r="165" spans="1:8" x14ac:dyDescent="0.2">
      <c r="A165" s="16">
        <f t="shared" si="12"/>
        <v>161</v>
      </c>
      <c r="B165" s="9" t="s">
        <v>16</v>
      </c>
      <c r="C165" s="9" t="s">
        <v>414</v>
      </c>
      <c r="D165" s="24">
        <v>59394</v>
      </c>
      <c r="E165" s="12">
        <v>934503130</v>
      </c>
      <c r="F165" s="32">
        <v>13</v>
      </c>
      <c r="G165" s="12">
        <f t="shared" si="11"/>
        <v>71884856.15384616</v>
      </c>
      <c r="H165" s="12" t="str">
        <f t="shared" si="14"/>
        <v>NO</v>
      </c>
    </row>
    <row r="166" spans="1:8" x14ac:dyDescent="0.2">
      <c r="A166" s="16">
        <f t="shared" si="12"/>
        <v>162</v>
      </c>
      <c r="B166" s="9" t="s">
        <v>16</v>
      </c>
      <c r="C166" s="9" t="s">
        <v>228</v>
      </c>
      <c r="D166" s="24">
        <v>24588</v>
      </c>
      <c r="E166" s="12">
        <v>560701878</v>
      </c>
      <c r="F166" s="32">
        <v>11</v>
      </c>
      <c r="G166" s="12">
        <f t="shared" si="11"/>
        <v>50972898</v>
      </c>
      <c r="H166" s="12" t="str">
        <f t="shared" si="14"/>
        <v>NO</v>
      </c>
    </row>
    <row r="167" spans="1:8" x14ac:dyDescent="0.2">
      <c r="A167" s="16">
        <f t="shared" si="12"/>
        <v>163</v>
      </c>
      <c r="B167" s="9" t="s">
        <v>16</v>
      </c>
      <c r="C167" s="9" t="s">
        <v>229</v>
      </c>
      <c r="D167" s="24">
        <v>43188</v>
      </c>
      <c r="E167" s="12">
        <v>711260716</v>
      </c>
      <c r="F167" s="32">
        <v>13</v>
      </c>
      <c r="G167" s="12">
        <f t="shared" si="11"/>
        <v>54712362.769230768</v>
      </c>
      <c r="H167" s="12" t="str">
        <f t="shared" si="14"/>
        <v>NO</v>
      </c>
    </row>
    <row r="168" spans="1:8" x14ac:dyDescent="0.2">
      <c r="A168" s="16">
        <f t="shared" si="12"/>
        <v>164</v>
      </c>
      <c r="B168" s="9" t="s">
        <v>16</v>
      </c>
      <c r="C168" s="9" t="s">
        <v>230</v>
      </c>
      <c r="D168" s="24">
        <v>7539</v>
      </c>
      <c r="E168" s="12">
        <v>560701878</v>
      </c>
      <c r="F168" s="32">
        <v>9</v>
      </c>
      <c r="G168" s="12">
        <f t="shared" si="11"/>
        <v>62300208.666666664</v>
      </c>
      <c r="H168" s="12" t="str">
        <f t="shared" si="14"/>
        <v>NO</v>
      </c>
    </row>
    <row r="169" spans="1:8" x14ac:dyDescent="0.2">
      <c r="A169" s="16">
        <f t="shared" si="12"/>
        <v>165</v>
      </c>
      <c r="B169" s="9" t="s">
        <v>16</v>
      </c>
      <c r="C169" s="9" t="s">
        <v>231</v>
      </c>
      <c r="D169" s="24">
        <v>9358</v>
      </c>
      <c r="E169" s="12">
        <v>560701878</v>
      </c>
      <c r="F169" s="32">
        <v>9</v>
      </c>
      <c r="G169" s="12">
        <f t="shared" si="11"/>
        <v>62300208.666666664</v>
      </c>
      <c r="H169" s="12" t="str">
        <f t="shared" si="14"/>
        <v>NO</v>
      </c>
    </row>
    <row r="170" spans="1:8" x14ac:dyDescent="0.2">
      <c r="A170" s="16">
        <f t="shared" si="12"/>
        <v>166</v>
      </c>
      <c r="B170" s="9" t="s">
        <v>16</v>
      </c>
      <c r="C170" s="9" t="s">
        <v>232</v>
      </c>
      <c r="D170" s="24">
        <v>388375</v>
      </c>
      <c r="E170" s="12">
        <v>3393558829</v>
      </c>
      <c r="F170" s="32">
        <v>5</v>
      </c>
      <c r="G170" s="12">
        <f t="shared" si="11"/>
        <v>678711765.79999995</v>
      </c>
      <c r="H170" s="12" t="str">
        <f t="shared" si="14"/>
        <v>SI</v>
      </c>
    </row>
    <row r="171" spans="1:8" x14ac:dyDescent="0.2">
      <c r="A171" s="16">
        <f t="shared" si="12"/>
        <v>167</v>
      </c>
      <c r="B171" s="9" t="s">
        <v>16</v>
      </c>
      <c r="C171" s="9" t="s">
        <v>233</v>
      </c>
      <c r="D171" s="24">
        <v>21449</v>
      </c>
      <c r="E171" s="12">
        <v>560701878</v>
      </c>
      <c r="F171" s="32">
        <v>11</v>
      </c>
      <c r="G171" s="12">
        <f t="shared" si="11"/>
        <v>50972898</v>
      </c>
      <c r="H171" s="12" t="str">
        <f t="shared" si="14"/>
        <v>NO</v>
      </c>
    </row>
    <row r="172" spans="1:8" x14ac:dyDescent="0.2">
      <c r="A172" s="16">
        <f t="shared" si="12"/>
        <v>168</v>
      </c>
      <c r="B172" s="9" t="s">
        <v>16</v>
      </c>
      <c r="C172" s="9" t="s">
        <v>234</v>
      </c>
      <c r="D172" s="24">
        <v>49572</v>
      </c>
      <c r="E172" s="12">
        <v>711260716</v>
      </c>
      <c r="F172" s="13">
        <v>15</v>
      </c>
      <c r="G172" s="12">
        <f t="shared" si="11"/>
        <v>47417381.06666667</v>
      </c>
      <c r="H172" s="12" t="str">
        <f t="shared" si="14"/>
        <v>NO</v>
      </c>
    </row>
    <row r="173" spans="1:8" x14ac:dyDescent="0.2">
      <c r="A173" s="16">
        <f t="shared" si="12"/>
        <v>169</v>
      </c>
      <c r="B173" s="9" t="s">
        <v>17</v>
      </c>
      <c r="C173" s="9" t="s">
        <v>235</v>
      </c>
      <c r="D173" s="24">
        <v>71298</v>
      </c>
      <c r="E173" s="12">
        <v>934503130</v>
      </c>
      <c r="F173" s="13">
        <v>13</v>
      </c>
      <c r="G173" s="12">
        <f t="shared" si="11"/>
        <v>71884856.15384616</v>
      </c>
      <c r="H173" s="12" t="str">
        <f t="shared" ref="H173:H178" si="15">IF(G173&gt;=232000000,"SI","NO")</f>
        <v>NO</v>
      </c>
    </row>
    <row r="174" spans="1:8" x14ac:dyDescent="0.2">
      <c r="A174" s="16">
        <f t="shared" si="12"/>
        <v>170</v>
      </c>
      <c r="B174" s="9" t="s">
        <v>17</v>
      </c>
      <c r="C174" s="9" t="s">
        <v>236</v>
      </c>
      <c r="D174" s="24">
        <v>5887</v>
      </c>
      <c r="E174" s="12">
        <v>560701878</v>
      </c>
      <c r="F174" s="13">
        <v>6</v>
      </c>
      <c r="G174" s="12">
        <f t="shared" si="11"/>
        <v>93450313</v>
      </c>
      <c r="H174" s="12" t="str">
        <f t="shared" si="15"/>
        <v>NO</v>
      </c>
    </row>
    <row r="175" spans="1:8" x14ac:dyDescent="0.2">
      <c r="A175" s="16">
        <f t="shared" si="12"/>
        <v>171</v>
      </c>
      <c r="B175" s="33" t="s">
        <v>17</v>
      </c>
      <c r="C175" s="33" t="s">
        <v>50</v>
      </c>
      <c r="D175" s="24">
        <v>57475</v>
      </c>
      <c r="E175" s="34">
        <v>934503130</v>
      </c>
      <c r="F175" s="32">
        <v>13</v>
      </c>
      <c r="G175" s="34">
        <f t="shared" si="11"/>
        <v>71884856.15384616</v>
      </c>
      <c r="H175" s="34" t="str">
        <f t="shared" si="15"/>
        <v>NO</v>
      </c>
    </row>
    <row r="176" spans="1:8" x14ac:dyDescent="0.2">
      <c r="A176" s="16">
        <f t="shared" si="12"/>
        <v>172</v>
      </c>
      <c r="B176" s="9" t="s">
        <v>17</v>
      </c>
      <c r="C176" s="9" t="s">
        <v>238</v>
      </c>
      <c r="D176" s="24">
        <v>19007</v>
      </c>
      <c r="E176" s="12">
        <v>560701878</v>
      </c>
      <c r="F176" s="13">
        <v>13</v>
      </c>
      <c r="G176" s="12">
        <f t="shared" si="11"/>
        <v>43130913.692307696</v>
      </c>
      <c r="H176" s="12" t="str">
        <f t="shared" si="15"/>
        <v>NO</v>
      </c>
    </row>
    <row r="177" spans="1:8" x14ac:dyDescent="0.2">
      <c r="A177" s="16">
        <f t="shared" si="12"/>
        <v>173</v>
      </c>
      <c r="B177" s="9" t="s">
        <v>17</v>
      </c>
      <c r="C177" s="9" t="s">
        <v>239</v>
      </c>
      <c r="D177" s="24">
        <v>391250</v>
      </c>
      <c r="E177" s="12">
        <v>3393558829</v>
      </c>
      <c r="F177" s="13">
        <v>19</v>
      </c>
      <c r="G177" s="12">
        <f t="shared" si="11"/>
        <v>178608359.42105263</v>
      </c>
      <c r="H177" s="12" t="str">
        <f t="shared" si="15"/>
        <v>NO</v>
      </c>
    </row>
    <row r="178" spans="1:8" x14ac:dyDescent="0.2">
      <c r="A178" s="16">
        <f t="shared" si="12"/>
        <v>174</v>
      </c>
      <c r="B178" s="33" t="s">
        <v>18</v>
      </c>
      <c r="C178" s="33" t="s">
        <v>240</v>
      </c>
      <c r="D178" s="24">
        <v>11184</v>
      </c>
      <c r="E178" s="34">
        <v>560701878</v>
      </c>
      <c r="F178" s="32">
        <v>10</v>
      </c>
      <c r="G178" s="34">
        <f t="shared" si="11"/>
        <v>56070187.799999997</v>
      </c>
      <c r="H178" s="34" t="str">
        <f t="shared" si="15"/>
        <v>NO</v>
      </c>
    </row>
    <row r="179" spans="1:8" x14ac:dyDescent="0.2">
      <c r="A179" s="16">
        <f t="shared" si="12"/>
        <v>175</v>
      </c>
      <c r="B179" s="9" t="s">
        <v>18</v>
      </c>
      <c r="C179" s="9" t="s">
        <v>241</v>
      </c>
      <c r="D179" s="24">
        <v>313396</v>
      </c>
      <c r="E179" s="12">
        <v>3393558829</v>
      </c>
      <c r="F179" s="32">
        <v>2</v>
      </c>
      <c r="G179" s="12">
        <f t="shared" si="11"/>
        <v>1696779414.5</v>
      </c>
      <c r="H179" s="12" t="str">
        <f t="shared" ref="H179:H203" si="16">IF(G179&gt;=232000000,"SI","NO")</f>
        <v>SI</v>
      </c>
    </row>
    <row r="180" spans="1:8" x14ac:dyDescent="0.2">
      <c r="A180" s="16">
        <f t="shared" si="12"/>
        <v>176</v>
      </c>
      <c r="B180" s="9" t="s">
        <v>19</v>
      </c>
      <c r="C180" s="9" t="s">
        <v>397</v>
      </c>
      <c r="D180" s="24">
        <v>7613</v>
      </c>
      <c r="E180" s="12">
        <v>560701878</v>
      </c>
      <c r="F180" s="13">
        <v>8</v>
      </c>
      <c r="G180" s="12">
        <f t="shared" si="11"/>
        <v>70087734.75</v>
      </c>
      <c r="H180" s="12" t="str">
        <f t="shared" si="16"/>
        <v>NO</v>
      </c>
    </row>
    <row r="181" spans="1:8" x14ac:dyDescent="0.2">
      <c r="A181" s="16">
        <f t="shared" si="12"/>
        <v>177</v>
      </c>
      <c r="B181" s="9" t="s">
        <v>19</v>
      </c>
      <c r="C181" s="9" t="s">
        <v>415</v>
      </c>
      <c r="D181" s="24">
        <v>4239</v>
      </c>
      <c r="E181" s="12">
        <v>560701878</v>
      </c>
      <c r="F181" s="13">
        <v>7</v>
      </c>
      <c r="G181" s="12">
        <f t="shared" si="11"/>
        <v>80100268.285714284</v>
      </c>
      <c r="H181" s="12" t="str">
        <f t="shared" si="16"/>
        <v>NO</v>
      </c>
    </row>
    <row r="182" spans="1:8" x14ac:dyDescent="0.2">
      <c r="A182" s="16">
        <f t="shared" si="12"/>
        <v>178</v>
      </c>
      <c r="B182" s="33" t="s">
        <v>19</v>
      </c>
      <c r="C182" s="33" t="s">
        <v>242</v>
      </c>
      <c r="D182" s="24">
        <v>16085</v>
      </c>
      <c r="E182" s="34">
        <v>560701878</v>
      </c>
      <c r="F182" s="32">
        <v>10</v>
      </c>
      <c r="G182" s="34">
        <f t="shared" si="11"/>
        <v>56070187.799999997</v>
      </c>
      <c r="H182" s="34" t="str">
        <f t="shared" si="16"/>
        <v>NO</v>
      </c>
    </row>
    <row r="183" spans="1:8" x14ac:dyDescent="0.2">
      <c r="A183" s="16">
        <f t="shared" si="12"/>
        <v>179</v>
      </c>
      <c r="B183" s="9" t="s">
        <v>19</v>
      </c>
      <c r="C183" s="9" t="s">
        <v>243</v>
      </c>
      <c r="D183" s="24">
        <v>627038</v>
      </c>
      <c r="E183" s="12">
        <v>5407930317</v>
      </c>
      <c r="F183" s="13">
        <v>19</v>
      </c>
      <c r="G183" s="12">
        <f t="shared" si="11"/>
        <v>284627911.42105263</v>
      </c>
      <c r="H183" s="12" t="str">
        <f t="shared" si="16"/>
        <v>SI</v>
      </c>
    </row>
    <row r="184" spans="1:8" x14ac:dyDescent="0.2">
      <c r="A184" s="16">
        <f t="shared" si="12"/>
        <v>180</v>
      </c>
      <c r="B184" s="9" t="s">
        <v>19</v>
      </c>
      <c r="C184" s="9" t="s">
        <v>398</v>
      </c>
      <c r="D184" s="24">
        <v>6876</v>
      </c>
      <c r="E184" s="12">
        <v>560701878</v>
      </c>
      <c r="F184" s="13">
        <v>6</v>
      </c>
      <c r="G184" s="12">
        <f t="shared" si="11"/>
        <v>93450313</v>
      </c>
      <c r="H184" s="12" t="str">
        <f t="shared" si="16"/>
        <v>NO</v>
      </c>
    </row>
    <row r="185" spans="1:8" x14ac:dyDescent="0.2">
      <c r="A185" s="16">
        <f t="shared" si="12"/>
        <v>181</v>
      </c>
      <c r="B185" s="9" t="s">
        <v>19</v>
      </c>
      <c r="C185" s="9" t="s">
        <v>244</v>
      </c>
      <c r="D185" s="24">
        <v>5800</v>
      </c>
      <c r="E185" s="12">
        <v>560701878</v>
      </c>
      <c r="F185" s="13">
        <v>9</v>
      </c>
      <c r="G185" s="12">
        <f t="shared" si="11"/>
        <v>62300208.666666664</v>
      </c>
      <c r="H185" s="12" t="str">
        <f t="shared" si="16"/>
        <v>NO</v>
      </c>
    </row>
    <row r="186" spans="1:8" x14ac:dyDescent="0.2">
      <c r="A186" s="16">
        <f t="shared" si="12"/>
        <v>182</v>
      </c>
      <c r="B186" s="33" t="s">
        <v>19</v>
      </c>
      <c r="C186" s="33" t="s">
        <v>416</v>
      </c>
      <c r="D186" s="24">
        <v>7966</v>
      </c>
      <c r="E186" s="34">
        <v>560701878</v>
      </c>
      <c r="F186" s="32">
        <v>9</v>
      </c>
      <c r="G186" s="34">
        <f t="shared" si="11"/>
        <v>62300208.666666664</v>
      </c>
      <c r="H186" s="34" t="str">
        <f t="shared" si="16"/>
        <v>NO</v>
      </c>
    </row>
    <row r="187" spans="1:8" x14ac:dyDescent="0.2">
      <c r="A187" s="16">
        <f t="shared" si="12"/>
        <v>183</v>
      </c>
      <c r="B187" s="9" t="s">
        <v>19</v>
      </c>
      <c r="C187" s="9" t="s">
        <v>245</v>
      </c>
      <c r="D187" s="24">
        <v>5225</v>
      </c>
      <c r="E187" s="12">
        <v>560701878</v>
      </c>
      <c r="F187" s="13">
        <v>7</v>
      </c>
      <c r="G187" s="12">
        <f t="shared" si="11"/>
        <v>80100268.285714284</v>
      </c>
      <c r="H187" s="12" t="str">
        <f t="shared" si="16"/>
        <v>NO</v>
      </c>
    </row>
    <row r="188" spans="1:8" x14ac:dyDescent="0.2">
      <c r="A188" s="16">
        <f t="shared" si="12"/>
        <v>184</v>
      </c>
      <c r="B188" s="9" t="s">
        <v>19</v>
      </c>
      <c r="C188" s="9" t="s">
        <v>246</v>
      </c>
      <c r="D188" s="24">
        <v>9675</v>
      </c>
      <c r="E188" s="12">
        <v>560701878</v>
      </c>
      <c r="F188" s="13">
        <v>10</v>
      </c>
      <c r="G188" s="12">
        <f t="shared" si="11"/>
        <v>56070187.799999997</v>
      </c>
      <c r="H188" s="12" t="str">
        <f t="shared" si="16"/>
        <v>NO</v>
      </c>
    </row>
    <row r="189" spans="1:8" x14ac:dyDescent="0.2">
      <c r="A189" s="16">
        <f t="shared" si="12"/>
        <v>185</v>
      </c>
      <c r="B189" s="9" t="s">
        <v>19</v>
      </c>
      <c r="C189" s="9" t="s">
        <v>247</v>
      </c>
      <c r="D189" s="24">
        <v>85846</v>
      </c>
      <c r="E189" s="12">
        <v>934503130</v>
      </c>
      <c r="F189" s="13">
        <v>13</v>
      </c>
      <c r="G189" s="12">
        <f t="shared" si="11"/>
        <v>71884856.15384616</v>
      </c>
      <c r="H189" s="12" t="str">
        <f t="shared" si="16"/>
        <v>NO</v>
      </c>
    </row>
    <row r="190" spans="1:8" x14ac:dyDescent="0.2">
      <c r="A190" s="16">
        <f t="shared" si="12"/>
        <v>186</v>
      </c>
      <c r="B190" s="9" t="s">
        <v>19</v>
      </c>
      <c r="C190" s="9" t="s">
        <v>399</v>
      </c>
      <c r="D190" s="24">
        <v>3689</v>
      </c>
      <c r="E190" s="12">
        <v>560701878</v>
      </c>
      <c r="F190" s="13">
        <v>7</v>
      </c>
      <c r="G190" s="12">
        <f t="shared" si="11"/>
        <v>80100268.285714284</v>
      </c>
      <c r="H190" s="12" t="str">
        <f t="shared" si="16"/>
        <v>NO</v>
      </c>
    </row>
    <row r="191" spans="1:8" x14ac:dyDescent="0.2">
      <c r="A191" s="16">
        <f t="shared" si="12"/>
        <v>187</v>
      </c>
      <c r="B191" s="9" t="s">
        <v>19</v>
      </c>
      <c r="C191" s="9" t="s">
        <v>248</v>
      </c>
      <c r="D191" s="24">
        <v>86083</v>
      </c>
      <c r="E191" s="12">
        <v>934503130</v>
      </c>
      <c r="F191" s="13">
        <v>8</v>
      </c>
      <c r="G191" s="12">
        <f t="shared" si="11"/>
        <v>116812891.25</v>
      </c>
      <c r="H191" s="12" t="str">
        <f t="shared" si="16"/>
        <v>NO</v>
      </c>
    </row>
    <row r="192" spans="1:8" x14ac:dyDescent="0.2">
      <c r="A192" s="16">
        <f t="shared" si="12"/>
        <v>188</v>
      </c>
      <c r="B192" s="9" t="s">
        <v>19</v>
      </c>
      <c r="C192" s="9" t="s">
        <v>249</v>
      </c>
      <c r="D192" s="24">
        <v>50035</v>
      </c>
      <c r="E192" s="12">
        <v>934503130</v>
      </c>
      <c r="F192" s="13">
        <v>9</v>
      </c>
      <c r="G192" s="12">
        <f t="shared" si="11"/>
        <v>103833681.1111111</v>
      </c>
      <c r="H192" s="12" t="str">
        <f t="shared" si="16"/>
        <v>NO</v>
      </c>
    </row>
    <row r="193" spans="1:8" x14ac:dyDescent="0.2">
      <c r="A193" s="16">
        <f t="shared" si="12"/>
        <v>189</v>
      </c>
      <c r="B193" s="9" t="s">
        <v>19</v>
      </c>
      <c r="C193" s="9" t="s">
        <v>400</v>
      </c>
      <c r="D193" s="24">
        <v>4324</v>
      </c>
      <c r="E193" s="12">
        <v>560701878</v>
      </c>
      <c r="F193" s="13">
        <v>6</v>
      </c>
      <c r="G193" s="12">
        <f t="shared" si="11"/>
        <v>93450313</v>
      </c>
      <c r="H193" s="12" t="str">
        <f t="shared" si="16"/>
        <v>NO</v>
      </c>
    </row>
    <row r="194" spans="1:8" x14ac:dyDescent="0.2">
      <c r="A194" s="16">
        <f t="shared" si="12"/>
        <v>190</v>
      </c>
      <c r="B194" s="9" t="s">
        <v>19</v>
      </c>
      <c r="C194" s="9" t="s">
        <v>250</v>
      </c>
      <c r="D194" s="24">
        <v>10070</v>
      </c>
      <c r="E194" s="12">
        <v>560701878</v>
      </c>
      <c r="F194" s="13">
        <v>8</v>
      </c>
      <c r="G194" s="12">
        <f t="shared" si="11"/>
        <v>70087734.75</v>
      </c>
      <c r="H194" s="12" t="str">
        <f t="shared" si="16"/>
        <v>NO</v>
      </c>
    </row>
    <row r="195" spans="1:8" x14ac:dyDescent="0.2">
      <c r="A195" s="16">
        <f t="shared" si="12"/>
        <v>191</v>
      </c>
      <c r="B195" s="9" t="s">
        <v>19</v>
      </c>
      <c r="C195" s="9" t="s">
        <v>401</v>
      </c>
      <c r="D195" s="24">
        <v>9814</v>
      </c>
      <c r="E195" s="12">
        <v>560701878</v>
      </c>
      <c r="F195" s="13">
        <v>9</v>
      </c>
      <c r="G195" s="12">
        <f t="shared" si="11"/>
        <v>62300208.666666664</v>
      </c>
      <c r="H195" s="12" t="str">
        <f t="shared" si="16"/>
        <v>NO</v>
      </c>
    </row>
    <row r="196" spans="1:8" x14ac:dyDescent="0.2">
      <c r="A196" s="16">
        <f t="shared" si="12"/>
        <v>192</v>
      </c>
      <c r="B196" s="9" t="s">
        <v>19</v>
      </c>
      <c r="C196" s="9" t="s">
        <v>191</v>
      </c>
      <c r="D196" s="24">
        <v>10205</v>
      </c>
      <c r="E196" s="12">
        <v>560701878</v>
      </c>
      <c r="F196" s="13">
        <v>7</v>
      </c>
      <c r="G196" s="12">
        <f t="shared" ref="G196:G242" si="17">+E196/F196</f>
        <v>80100268.285714284</v>
      </c>
      <c r="H196" s="12" t="str">
        <f t="shared" si="16"/>
        <v>NO</v>
      </c>
    </row>
    <row r="197" spans="1:8" x14ac:dyDescent="0.2">
      <c r="A197" s="16">
        <f t="shared" si="12"/>
        <v>193</v>
      </c>
      <c r="B197" s="9" t="s">
        <v>19</v>
      </c>
      <c r="C197" s="9" t="s">
        <v>81</v>
      </c>
      <c r="D197" s="24">
        <v>13052</v>
      </c>
      <c r="E197" s="12">
        <v>560701878</v>
      </c>
      <c r="F197" s="32">
        <v>10</v>
      </c>
      <c r="G197" s="12">
        <f t="shared" si="17"/>
        <v>56070187.799999997</v>
      </c>
      <c r="H197" s="12" t="str">
        <f t="shared" si="16"/>
        <v>NO</v>
      </c>
    </row>
    <row r="198" spans="1:8" x14ac:dyDescent="0.2">
      <c r="A198" s="16">
        <f t="shared" si="12"/>
        <v>194</v>
      </c>
      <c r="B198" s="9" t="s">
        <v>19</v>
      </c>
      <c r="C198" s="9" t="s">
        <v>402</v>
      </c>
      <c r="D198" s="24">
        <v>4124</v>
      </c>
      <c r="E198" s="12">
        <v>560701878</v>
      </c>
      <c r="F198" s="32">
        <v>7</v>
      </c>
      <c r="G198" s="12">
        <f t="shared" si="17"/>
        <v>80100268.285714284</v>
      </c>
      <c r="H198" s="12" t="str">
        <f t="shared" si="16"/>
        <v>NO</v>
      </c>
    </row>
    <row r="199" spans="1:8" x14ac:dyDescent="0.2">
      <c r="A199" s="16">
        <f t="shared" ref="A199:A242" si="18">+A198+1</f>
        <v>195</v>
      </c>
      <c r="B199" s="9" t="s">
        <v>20</v>
      </c>
      <c r="C199" s="9" t="s">
        <v>252</v>
      </c>
      <c r="D199" s="24">
        <v>11170</v>
      </c>
      <c r="E199" s="12">
        <v>560701878</v>
      </c>
      <c r="F199" s="32">
        <v>9</v>
      </c>
      <c r="G199" s="12">
        <f t="shared" si="17"/>
        <v>62300208.666666664</v>
      </c>
      <c r="H199" s="12" t="str">
        <f t="shared" si="16"/>
        <v>NO</v>
      </c>
    </row>
    <row r="200" spans="1:8" x14ac:dyDescent="0.2">
      <c r="A200" s="16">
        <f t="shared" si="18"/>
        <v>196</v>
      </c>
      <c r="B200" s="9" t="s">
        <v>20</v>
      </c>
      <c r="C200" s="9" t="s">
        <v>253</v>
      </c>
      <c r="D200" s="24">
        <v>19907</v>
      </c>
      <c r="E200" s="12">
        <v>560701878</v>
      </c>
      <c r="F200" s="32">
        <v>3</v>
      </c>
      <c r="G200" s="12">
        <f t="shared" si="17"/>
        <v>186900626</v>
      </c>
      <c r="H200" s="12" t="str">
        <f t="shared" si="16"/>
        <v>NO</v>
      </c>
    </row>
    <row r="201" spans="1:8" x14ac:dyDescent="0.2">
      <c r="A201" s="16">
        <f t="shared" si="18"/>
        <v>197</v>
      </c>
      <c r="B201" s="9" t="s">
        <v>21</v>
      </c>
      <c r="C201" s="9" t="s">
        <v>35</v>
      </c>
      <c r="D201" s="24">
        <v>273136</v>
      </c>
      <c r="E201" s="12">
        <v>3393558829</v>
      </c>
      <c r="F201" s="13">
        <v>8</v>
      </c>
      <c r="G201" s="12">
        <f t="shared" si="17"/>
        <v>424194853.625</v>
      </c>
      <c r="H201" s="12" t="str">
        <f t="shared" si="16"/>
        <v>SI</v>
      </c>
    </row>
    <row r="202" spans="1:8" x14ac:dyDescent="0.2">
      <c r="A202" s="16">
        <f t="shared" si="18"/>
        <v>198</v>
      </c>
      <c r="B202" s="9" t="s">
        <v>21</v>
      </c>
      <c r="C202" s="9" t="s">
        <v>254</v>
      </c>
      <c r="D202" s="24">
        <v>7502</v>
      </c>
      <c r="E202" s="12">
        <v>560701878</v>
      </c>
      <c r="F202" s="13">
        <v>8</v>
      </c>
      <c r="G202" s="12">
        <f t="shared" si="17"/>
        <v>70087734.75</v>
      </c>
      <c r="H202" s="12" t="str">
        <f t="shared" si="16"/>
        <v>NO</v>
      </c>
    </row>
    <row r="203" spans="1:8" x14ac:dyDescent="0.2">
      <c r="A203" s="16">
        <f t="shared" si="18"/>
        <v>199</v>
      </c>
      <c r="B203" s="33" t="s">
        <v>21</v>
      </c>
      <c r="C203" s="33" t="s">
        <v>255</v>
      </c>
      <c r="D203" s="24">
        <v>30430</v>
      </c>
      <c r="E203" s="34">
        <v>711260716</v>
      </c>
      <c r="F203" s="32">
        <v>13</v>
      </c>
      <c r="G203" s="34">
        <f t="shared" si="17"/>
        <v>54712362.769230768</v>
      </c>
      <c r="H203" s="34" t="str">
        <f t="shared" si="16"/>
        <v>NO</v>
      </c>
    </row>
    <row r="204" spans="1:8" x14ac:dyDescent="0.2">
      <c r="A204" s="16">
        <f t="shared" si="18"/>
        <v>200</v>
      </c>
      <c r="B204" s="9" t="s">
        <v>22</v>
      </c>
      <c r="C204" s="9" t="s">
        <v>258</v>
      </c>
      <c r="D204" s="24">
        <v>443120</v>
      </c>
      <c r="E204" s="12">
        <v>3393558829</v>
      </c>
      <c r="F204" s="13">
        <v>19</v>
      </c>
      <c r="G204" s="12">
        <f t="shared" si="17"/>
        <v>178608359.42105263</v>
      </c>
      <c r="H204" s="12" t="str">
        <f t="shared" ref="H204:H220" si="19">IF(G204&gt;=232000000,"SI","NO")</f>
        <v>NO</v>
      </c>
    </row>
    <row r="205" spans="1:8" x14ac:dyDescent="0.2">
      <c r="A205" s="16">
        <f t="shared" si="18"/>
        <v>201</v>
      </c>
      <c r="B205" s="9" t="s">
        <v>23</v>
      </c>
      <c r="C205" s="9" t="s">
        <v>403</v>
      </c>
      <c r="D205" s="24">
        <v>1526</v>
      </c>
      <c r="E205" s="12">
        <v>560701878</v>
      </c>
      <c r="F205" s="13">
        <v>7</v>
      </c>
      <c r="G205" s="12">
        <f t="shared" si="17"/>
        <v>80100268.285714284</v>
      </c>
      <c r="H205" s="12" t="str">
        <f t="shared" si="19"/>
        <v>NO</v>
      </c>
    </row>
    <row r="206" spans="1:8" x14ac:dyDescent="0.2">
      <c r="A206" s="16">
        <f t="shared" si="18"/>
        <v>202</v>
      </c>
      <c r="B206" s="9" t="s">
        <v>23</v>
      </c>
      <c r="C206" s="9" t="s">
        <v>142</v>
      </c>
      <c r="D206" s="24">
        <v>3448</v>
      </c>
      <c r="E206" s="12">
        <v>560701878</v>
      </c>
      <c r="F206" s="13">
        <v>4</v>
      </c>
      <c r="G206" s="12">
        <f t="shared" si="17"/>
        <v>140175469.5</v>
      </c>
      <c r="H206" s="12" t="str">
        <f t="shared" si="19"/>
        <v>NO</v>
      </c>
    </row>
    <row r="207" spans="1:8" x14ac:dyDescent="0.2">
      <c r="A207" s="16">
        <f t="shared" si="18"/>
        <v>203</v>
      </c>
      <c r="B207" s="9" t="s">
        <v>23</v>
      </c>
      <c r="C207" s="9" t="s">
        <v>36</v>
      </c>
      <c r="D207" s="24">
        <v>26722</v>
      </c>
      <c r="E207" s="12">
        <v>711260716</v>
      </c>
      <c r="F207" s="13">
        <v>13</v>
      </c>
      <c r="G207" s="12">
        <f t="shared" si="17"/>
        <v>54712362.769230768</v>
      </c>
      <c r="H207" s="12" t="str">
        <f t="shared" si="19"/>
        <v>NO</v>
      </c>
    </row>
    <row r="208" spans="1:8" x14ac:dyDescent="0.2">
      <c r="A208" s="16">
        <f t="shared" si="18"/>
        <v>204</v>
      </c>
      <c r="B208" s="9" t="s">
        <v>23</v>
      </c>
      <c r="C208" s="9" t="s">
        <v>259</v>
      </c>
      <c r="D208" s="24">
        <v>185692</v>
      </c>
      <c r="E208" s="12">
        <v>1304837244</v>
      </c>
      <c r="F208" s="13">
        <v>17</v>
      </c>
      <c r="G208" s="12">
        <f t="shared" si="17"/>
        <v>76755132</v>
      </c>
      <c r="H208" s="12" t="str">
        <f t="shared" si="19"/>
        <v>NO</v>
      </c>
    </row>
    <row r="209" spans="1:8" x14ac:dyDescent="0.2">
      <c r="A209" s="16">
        <f t="shared" si="18"/>
        <v>205</v>
      </c>
      <c r="B209" s="33" t="s">
        <v>23</v>
      </c>
      <c r="C209" s="33" t="s">
        <v>260</v>
      </c>
      <c r="D209" s="24">
        <v>520373</v>
      </c>
      <c r="E209" s="34">
        <v>5407930317</v>
      </c>
      <c r="F209" s="32">
        <v>19</v>
      </c>
      <c r="G209" s="34">
        <f t="shared" si="17"/>
        <v>284627911.42105263</v>
      </c>
      <c r="H209" s="34" t="str">
        <f t="shared" si="19"/>
        <v>SI</v>
      </c>
    </row>
    <row r="210" spans="1:8" x14ac:dyDescent="0.2">
      <c r="A210" s="16">
        <f t="shared" si="18"/>
        <v>206</v>
      </c>
      <c r="B210" s="9" t="s">
        <v>23</v>
      </c>
      <c r="C210" s="9" t="s">
        <v>261</v>
      </c>
      <c r="D210" s="24">
        <v>5099</v>
      </c>
      <c r="E210" s="12">
        <v>560701878</v>
      </c>
      <c r="F210" s="13">
        <v>9</v>
      </c>
      <c r="G210" s="12">
        <f t="shared" si="17"/>
        <v>62300208.666666664</v>
      </c>
      <c r="H210" s="12" t="str">
        <f t="shared" si="19"/>
        <v>NO</v>
      </c>
    </row>
    <row r="211" spans="1:8" x14ac:dyDescent="0.2">
      <c r="A211" s="16">
        <f t="shared" si="18"/>
        <v>207</v>
      </c>
      <c r="B211" s="9" t="s">
        <v>23</v>
      </c>
      <c r="C211" s="9" t="s">
        <v>262</v>
      </c>
      <c r="D211" s="24">
        <v>2789</v>
      </c>
      <c r="E211" s="12">
        <v>560701878</v>
      </c>
      <c r="F211" s="13">
        <v>7</v>
      </c>
      <c r="G211" s="12">
        <f t="shared" si="17"/>
        <v>80100268.285714284</v>
      </c>
      <c r="H211" s="12" t="str">
        <f t="shared" si="19"/>
        <v>NO</v>
      </c>
    </row>
    <row r="212" spans="1:8" x14ac:dyDescent="0.2">
      <c r="A212" s="16">
        <f t="shared" si="18"/>
        <v>208</v>
      </c>
      <c r="B212" s="9" t="s">
        <v>23</v>
      </c>
      <c r="C212" s="9" t="s">
        <v>162</v>
      </c>
      <c r="D212" s="24">
        <v>12008</v>
      </c>
      <c r="E212" s="12">
        <v>560701878</v>
      </c>
      <c r="F212" s="13">
        <v>9</v>
      </c>
      <c r="G212" s="12">
        <f t="shared" si="17"/>
        <v>62300208.666666664</v>
      </c>
      <c r="H212" s="12" t="str">
        <f t="shared" si="19"/>
        <v>NO</v>
      </c>
    </row>
    <row r="213" spans="1:8" x14ac:dyDescent="0.2">
      <c r="A213" s="16">
        <f t="shared" si="18"/>
        <v>209</v>
      </c>
      <c r="B213" s="9" t="s">
        <v>23</v>
      </c>
      <c r="C213" s="9" t="s">
        <v>264</v>
      </c>
      <c r="D213" s="24">
        <v>215434</v>
      </c>
      <c r="E213" s="12">
        <v>1304837244</v>
      </c>
      <c r="F213" s="13">
        <v>19</v>
      </c>
      <c r="G213" s="12">
        <f t="shared" si="17"/>
        <v>68675644.421052635</v>
      </c>
      <c r="H213" s="12" t="str">
        <f t="shared" si="19"/>
        <v>NO</v>
      </c>
    </row>
    <row r="214" spans="1:8" x14ac:dyDescent="0.2">
      <c r="A214" s="16">
        <f t="shared" si="18"/>
        <v>210</v>
      </c>
      <c r="B214" s="9" t="s">
        <v>23</v>
      </c>
      <c r="C214" s="9" t="s">
        <v>51</v>
      </c>
      <c r="D214" s="24">
        <v>4395</v>
      </c>
      <c r="E214" s="12">
        <v>560701878</v>
      </c>
      <c r="F214" s="13">
        <v>5</v>
      </c>
      <c r="G214" s="12">
        <f t="shared" si="17"/>
        <v>112140375.59999999</v>
      </c>
      <c r="H214" s="12" t="str">
        <f t="shared" si="19"/>
        <v>NO</v>
      </c>
    </row>
    <row r="215" spans="1:8" x14ac:dyDescent="0.2">
      <c r="A215" s="16">
        <f t="shared" si="18"/>
        <v>211</v>
      </c>
      <c r="B215" s="9" t="s">
        <v>23</v>
      </c>
      <c r="C215" s="9" t="s">
        <v>405</v>
      </c>
      <c r="D215" s="24">
        <v>5935</v>
      </c>
      <c r="E215" s="12">
        <v>560701878</v>
      </c>
      <c r="F215" s="13">
        <v>2</v>
      </c>
      <c r="G215" s="12">
        <f t="shared" si="17"/>
        <v>280350939</v>
      </c>
      <c r="H215" s="12" t="str">
        <f t="shared" si="19"/>
        <v>SI</v>
      </c>
    </row>
    <row r="216" spans="1:8" x14ac:dyDescent="0.2">
      <c r="A216" s="16">
        <f t="shared" si="18"/>
        <v>212</v>
      </c>
      <c r="B216" s="9" t="s">
        <v>23</v>
      </c>
      <c r="C216" s="9" t="s">
        <v>265</v>
      </c>
      <c r="D216" s="24">
        <v>35603</v>
      </c>
      <c r="E216" s="12">
        <v>711260716</v>
      </c>
      <c r="F216" s="32">
        <v>11</v>
      </c>
      <c r="G216" s="12">
        <f t="shared" si="17"/>
        <v>64660065.090909094</v>
      </c>
      <c r="H216" s="12" t="str">
        <f t="shared" si="19"/>
        <v>NO</v>
      </c>
    </row>
    <row r="217" spans="1:8" x14ac:dyDescent="0.2">
      <c r="A217" s="16">
        <f t="shared" si="18"/>
        <v>213</v>
      </c>
      <c r="B217" s="9" t="s">
        <v>23</v>
      </c>
      <c r="C217" s="9" t="s">
        <v>266</v>
      </c>
      <c r="D217" s="24">
        <v>10092</v>
      </c>
      <c r="E217" s="12">
        <v>560701878</v>
      </c>
      <c r="F217" s="13">
        <v>8</v>
      </c>
      <c r="G217" s="12">
        <f t="shared" si="17"/>
        <v>70087734.75</v>
      </c>
      <c r="H217" s="12" t="str">
        <f t="shared" si="19"/>
        <v>NO</v>
      </c>
    </row>
    <row r="218" spans="1:8" x14ac:dyDescent="0.2">
      <c r="A218" s="16">
        <f t="shared" si="18"/>
        <v>214</v>
      </c>
      <c r="B218" s="9" t="s">
        <v>23</v>
      </c>
      <c r="C218" s="9" t="s">
        <v>68</v>
      </c>
      <c r="D218" s="24">
        <v>24425</v>
      </c>
      <c r="E218" s="12">
        <v>560701878</v>
      </c>
      <c r="F218" s="13">
        <v>13</v>
      </c>
      <c r="G218" s="12">
        <f t="shared" si="17"/>
        <v>43130913.692307696</v>
      </c>
      <c r="H218" s="12" t="str">
        <f t="shared" si="19"/>
        <v>NO</v>
      </c>
    </row>
    <row r="219" spans="1:8" x14ac:dyDescent="0.2">
      <c r="A219" s="16">
        <f t="shared" si="18"/>
        <v>215</v>
      </c>
      <c r="B219" s="9" t="s">
        <v>23</v>
      </c>
      <c r="C219" s="9" t="s">
        <v>269</v>
      </c>
      <c r="D219" s="24">
        <v>25285</v>
      </c>
      <c r="E219" s="12">
        <v>711260716</v>
      </c>
      <c r="F219" s="13">
        <v>7</v>
      </c>
      <c r="G219" s="12">
        <f t="shared" si="17"/>
        <v>101608673.71428572</v>
      </c>
      <c r="H219" s="12" t="str">
        <f t="shared" si="19"/>
        <v>NO</v>
      </c>
    </row>
    <row r="220" spans="1:8" x14ac:dyDescent="0.2">
      <c r="A220" s="16">
        <f t="shared" si="18"/>
        <v>216</v>
      </c>
      <c r="B220" s="9" t="s">
        <v>23</v>
      </c>
      <c r="C220" s="9" t="s">
        <v>270</v>
      </c>
      <c r="D220" s="24">
        <v>8031</v>
      </c>
      <c r="E220" s="12">
        <v>560701878</v>
      </c>
      <c r="F220" s="13">
        <v>7</v>
      </c>
      <c r="G220" s="12">
        <f t="shared" si="17"/>
        <v>80100268.285714284</v>
      </c>
      <c r="H220" s="12" t="str">
        <f t="shared" si="19"/>
        <v>NO</v>
      </c>
    </row>
    <row r="221" spans="1:8" x14ac:dyDescent="0.2">
      <c r="A221" s="16">
        <f t="shared" si="18"/>
        <v>217</v>
      </c>
      <c r="B221" s="9" t="s">
        <v>25</v>
      </c>
      <c r="C221" s="9" t="s">
        <v>417</v>
      </c>
      <c r="D221" s="24">
        <v>3773</v>
      </c>
      <c r="E221" s="12">
        <v>560701878</v>
      </c>
      <c r="F221" s="13">
        <v>9</v>
      </c>
      <c r="G221" s="12">
        <f t="shared" si="17"/>
        <v>62300208.666666664</v>
      </c>
      <c r="H221" s="12" t="str">
        <f t="shared" ref="H221:H232" si="20">IF(G221&gt;=232000000,"SI","NO")</f>
        <v>NO</v>
      </c>
    </row>
    <row r="222" spans="1:8" x14ac:dyDescent="0.2">
      <c r="A222" s="16">
        <f t="shared" si="18"/>
        <v>218</v>
      </c>
      <c r="B222" s="9" t="s">
        <v>25</v>
      </c>
      <c r="C222" s="9" t="s">
        <v>272</v>
      </c>
      <c r="D222" s="24">
        <v>10660</v>
      </c>
      <c r="E222" s="12">
        <v>560701878</v>
      </c>
      <c r="F222" s="13">
        <v>11</v>
      </c>
      <c r="G222" s="12">
        <f t="shared" si="17"/>
        <v>50972898</v>
      </c>
      <c r="H222" s="12" t="str">
        <f t="shared" si="20"/>
        <v>NO</v>
      </c>
    </row>
    <row r="223" spans="1:8" x14ac:dyDescent="0.2">
      <c r="A223" s="16">
        <f t="shared" si="18"/>
        <v>219</v>
      </c>
      <c r="B223" s="9" t="s">
        <v>25</v>
      </c>
      <c r="C223" s="9" t="s">
        <v>273</v>
      </c>
      <c r="D223" s="24">
        <v>15970</v>
      </c>
      <c r="E223" s="12">
        <v>560701878</v>
      </c>
      <c r="F223" s="13">
        <v>4</v>
      </c>
      <c r="G223" s="12">
        <f t="shared" si="17"/>
        <v>140175469.5</v>
      </c>
      <c r="H223" s="12" t="str">
        <f t="shared" si="20"/>
        <v>NO</v>
      </c>
    </row>
    <row r="224" spans="1:8" x14ac:dyDescent="0.2">
      <c r="A224" s="16">
        <f t="shared" si="18"/>
        <v>220</v>
      </c>
      <c r="B224" s="9" t="s">
        <v>25</v>
      </c>
      <c r="C224" s="9" t="s">
        <v>274</v>
      </c>
      <c r="D224" s="24">
        <v>10121</v>
      </c>
      <c r="E224" s="12">
        <v>560701878</v>
      </c>
      <c r="F224" s="13">
        <v>9</v>
      </c>
      <c r="G224" s="12">
        <f t="shared" si="17"/>
        <v>62300208.666666664</v>
      </c>
      <c r="H224" s="12" t="str">
        <f t="shared" si="20"/>
        <v>NO</v>
      </c>
    </row>
    <row r="225" spans="1:8" x14ac:dyDescent="0.2">
      <c r="A225" s="16">
        <f t="shared" si="18"/>
        <v>221</v>
      </c>
      <c r="B225" s="9" t="s">
        <v>25</v>
      </c>
      <c r="C225" s="9" t="s">
        <v>275</v>
      </c>
      <c r="D225" s="24">
        <v>7271</v>
      </c>
      <c r="E225" s="12">
        <v>560701878</v>
      </c>
      <c r="F225" s="13">
        <v>1</v>
      </c>
      <c r="G225" s="12">
        <f t="shared" si="17"/>
        <v>560701878</v>
      </c>
      <c r="H225" s="12" t="str">
        <f t="shared" si="20"/>
        <v>SI</v>
      </c>
    </row>
    <row r="226" spans="1:8" x14ac:dyDescent="0.2">
      <c r="A226" s="16">
        <f t="shared" si="18"/>
        <v>222</v>
      </c>
      <c r="B226" s="33" t="s">
        <v>25</v>
      </c>
      <c r="C226" s="33" t="s">
        <v>277</v>
      </c>
      <c r="D226" s="24">
        <v>62167</v>
      </c>
      <c r="E226" s="34">
        <v>934503130</v>
      </c>
      <c r="F226" s="32">
        <v>15</v>
      </c>
      <c r="G226" s="34">
        <f t="shared" si="17"/>
        <v>62300208.666666664</v>
      </c>
      <c r="H226" s="34" t="str">
        <f t="shared" si="20"/>
        <v>NO</v>
      </c>
    </row>
    <row r="227" spans="1:8" x14ac:dyDescent="0.2">
      <c r="A227" s="16">
        <f t="shared" si="18"/>
        <v>223</v>
      </c>
      <c r="B227" s="9" t="s">
        <v>25</v>
      </c>
      <c r="C227" s="9" t="s">
        <v>278</v>
      </c>
      <c r="D227" s="24">
        <v>6227</v>
      </c>
      <c r="E227" s="12">
        <v>560701878</v>
      </c>
      <c r="F227" s="13">
        <v>8</v>
      </c>
      <c r="G227" s="12">
        <f t="shared" si="17"/>
        <v>70087734.75</v>
      </c>
      <c r="H227" s="12" t="str">
        <f t="shared" si="20"/>
        <v>NO</v>
      </c>
    </row>
    <row r="228" spans="1:8" x14ac:dyDescent="0.2">
      <c r="A228" s="16">
        <f t="shared" si="18"/>
        <v>224</v>
      </c>
      <c r="B228" s="9" t="s">
        <v>25</v>
      </c>
      <c r="C228" s="9" t="s">
        <v>279</v>
      </c>
      <c r="D228" s="24">
        <v>455016</v>
      </c>
      <c r="E228" s="12">
        <v>3393558829</v>
      </c>
      <c r="F228" s="13">
        <v>19</v>
      </c>
      <c r="G228" s="12">
        <f t="shared" si="17"/>
        <v>178608359.42105263</v>
      </c>
      <c r="H228" s="12" t="str">
        <f t="shared" si="20"/>
        <v>NO</v>
      </c>
    </row>
    <row r="229" spans="1:8" x14ac:dyDescent="0.2">
      <c r="A229" s="16">
        <f t="shared" si="18"/>
        <v>225</v>
      </c>
      <c r="B229" s="9" t="s">
        <v>25</v>
      </c>
      <c r="C229" s="9" t="s">
        <v>280</v>
      </c>
      <c r="D229" s="24">
        <v>30287</v>
      </c>
      <c r="E229" s="12">
        <v>711260716</v>
      </c>
      <c r="F229" s="13">
        <v>13</v>
      </c>
      <c r="G229" s="12">
        <f t="shared" si="17"/>
        <v>54712362.769230768</v>
      </c>
      <c r="H229" s="12" t="str">
        <f t="shared" si="20"/>
        <v>NO</v>
      </c>
    </row>
    <row r="230" spans="1:8" x14ac:dyDescent="0.2">
      <c r="A230" s="16">
        <f t="shared" si="18"/>
        <v>226</v>
      </c>
      <c r="B230" s="9" t="s">
        <v>25</v>
      </c>
      <c r="C230" s="9" t="s">
        <v>281</v>
      </c>
      <c r="D230" s="24">
        <v>31914</v>
      </c>
      <c r="E230" s="12">
        <v>711260716</v>
      </c>
      <c r="F230" s="13">
        <v>1</v>
      </c>
      <c r="G230" s="12">
        <f t="shared" si="17"/>
        <v>711260716</v>
      </c>
      <c r="H230" s="12" t="str">
        <f t="shared" si="20"/>
        <v>SI</v>
      </c>
    </row>
    <row r="231" spans="1:8" x14ac:dyDescent="0.2">
      <c r="A231" s="16">
        <f t="shared" si="18"/>
        <v>227</v>
      </c>
      <c r="B231" s="9" t="s">
        <v>25</v>
      </c>
      <c r="C231" s="9" t="s">
        <v>282</v>
      </c>
      <c r="D231" s="24">
        <v>23811</v>
      </c>
      <c r="E231" s="12">
        <v>560701878</v>
      </c>
      <c r="F231" s="13">
        <v>3</v>
      </c>
      <c r="G231" s="12">
        <f t="shared" si="17"/>
        <v>186900626</v>
      </c>
      <c r="H231" s="12" t="str">
        <f t="shared" si="20"/>
        <v>NO</v>
      </c>
    </row>
    <row r="232" spans="1:8" x14ac:dyDescent="0.2">
      <c r="A232" s="16">
        <f t="shared" si="18"/>
        <v>228</v>
      </c>
      <c r="B232" s="9" t="s">
        <v>25</v>
      </c>
      <c r="C232" s="9" t="s">
        <v>74</v>
      </c>
      <c r="D232" s="24">
        <v>12087</v>
      </c>
      <c r="E232" s="12">
        <v>560701878</v>
      </c>
      <c r="F232" s="13">
        <v>11</v>
      </c>
      <c r="G232" s="12">
        <f t="shared" si="17"/>
        <v>50972898</v>
      </c>
      <c r="H232" s="12" t="str">
        <f t="shared" si="20"/>
        <v>NO</v>
      </c>
    </row>
    <row r="233" spans="1:8" x14ac:dyDescent="0.2">
      <c r="A233" s="16">
        <f t="shared" si="18"/>
        <v>229</v>
      </c>
      <c r="B233" s="9" t="s">
        <v>26</v>
      </c>
      <c r="C233" s="9" t="s">
        <v>284</v>
      </c>
      <c r="D233" s="24">
        <v>235664</v>
      </c>
      <c r="E233" s="12">
        <v>1304837244</v>
      </c>
      <c r="F233" s="32">
        <v>9</v>
      </c>
      <c r="G233" s="12">
        <f t="shared" si="17"/>
        <v>144981916</v>
      </c>
      <c r="H233" s="12" t="str">
        <f t="shared" ref="H233:H242" si="21">IF(G233&gt;=232000000,"SI","NO")</f>
        <v>NO</v>
      </c>
    </row>
    <row r="234" spans="1:8" x14ac:dyDescent="0.2">
      <c r="A234" s="16">
        <f t="shared" si="18"/>
        <v>230</v>
      </c>
      <c r="B234" s="9" t="s">
        <v>26</v>
      </c>
      <c r="C234" s="9" t="s">
        <v>285</v>
      </c>
      <c r="D234" s="24">
        <v>28151</v>
      </c>
      <c r="E234" s="12">
        <v>711260716</v>
      </c>
      <c r="F234" s="13">
        <v>13</v>
      </c>
      <c r="G234" s="12">
        <f t="shared" si="17"/>
        <v>54712362.769230768</v>
      </c>
      <c r="H234" s="12" t="str">
        <f t="shared" si="21"/>
        <v>NO</v>
      </c>
    </row>
    <row r="235" spans="1:8" x14ac:dyDescent="0.2">
      <c r="A235" s="16">
        <f t="shared" si="18"/>
        <v>231</v>
      </c>
      <c r="B235" s="9" t="s">
        <v>26</v>
      </c>
      <c r="C235" s="9" t="s">
        <v>287</v>
      </c>
      <c r="D235" s="24">
        <v>120741</v>
      </c>
      <c r="E235" s="12">
        <v>1304837244</v>
      </c>
      <c r="F235" s="13">
        <v>17</v>
      </c>
      <c r="G235" s="12">
        <f t="shared" si="17"/>
        <v>76755132</v>
      </c>
      <c r="H235" s="12" t="str">
        <f t="shared" si="21"/>
        <v>NO</v>
      </c>
    </row>
    <row r="236" spans="1:8" x14ac:dyDescent="0.2">
      <c r="A236" s="16">
        <f t="shared" si="18"/>
        <v>232</v>
      </c>
      <c r="B236" s="9" t="s">
        <v>26</v>
      </c>
      <c r="C236" s="9" t="s">
        <v>289</v>
      </c>
      <c r="D236" s="24">
        <v>117737</v>
      </c>
      <c r="E236" s="12">
        <v>1304837244</v>
      </c>
      <c r="F236" s="13">
        <v>13</v>
      </c>
      <c r="G236" s="12">
        <f t="shared" si="17"/>
        <v>100372095.6923077</v>
      </c>
      <c r="H236" s="12" t="str">
        <f t="shared" si="21"/>
        <v>NO</v>
      </c>
    </row>
    <row r="237" spans="1:8" x14ac:dyDescent="0.2">
      <c r="A237" s="16">
        <f t="shared" si="18"/>
        <v>233</v>
      </c>
      <c r="B237" s="9" t="s">
        <v>26</v>
      </c>
      <c r="C237" s="9" t="s">
        <v>290</v>
      </c>
      <c r="D237" s="24">
        <v>42738</v>
      </c>
      <c r="E237" s="12">
        <v>711260716</v>
      </c>
      <c r="F237" s="13">
        <v>10</v>
      </c>
      <c r="G237" s="14">
        <f t="shared" si="17"/>
        <v>71126071.599999994</v>
      </c>
      <c r="H237" s="12" t="str">
        <f t="shared" si="21"/>
        <v>NO</v>
      </c>
    </row>
    <row r="238" spans="1:8" s="15" customFormat="1" x14ac:dyDescent="0.2">
      <c r="A238" s="16">
        <f t="shared" si="18"/>
        <v>234</v>
      </c>
      <c r="B238" s="9" t="s">
        <v>26</v>
      </c>
      <c r="C238" s="9" t="s">
        <v>237</v>
      </c>
      <c r="D238" s="24">
        <v>16311</v>
      </c>
      <c r="E238" s="12">
        <v>560701878</v>
      </c>
      <c r="F238" s="13">
        <v>7</v>
      </c>
      <c r="G238" s="12">
        <f t="shared" si="17"/>
        <v>80100268.285714284</v>
      </c>
      <c r="H238" s="12" t="str">
        <f t="shared" si="21"/>
        <v>NO</v>
      </c>
    </row>
    <row r="239" spans="1:8" x14ac:dyDescent="0.2">
      <c r="A239" s="16">
        <f t="shared" si="18"/>
        <v>235</v>
      </c>
      <c r="B239" s="9" t="s">
        <v>26</v>
      </c>
      <c r="C239" s="9" t="s">
        <v>407</v>
      </c>
      <c r="D239" s="24">
        <v>30803</v>
      </c>
      <c r="E239" s="12">
        <v>711260716</v>
      </c>
      <c r="F239" s="13">
        <v>13</v>
      </c>
      <c r="G239" s="12">
        <f t="shared" si="17"/>
        <v>54712362.769230768</v>
      </c>
      <c r="H239" s="12" t="str">
        <f t="shared" si="21"/>
        <v>NO</v>
      </c>
    </row>
    <row r="240" spans="1:8" x14ac:dyDescent="0.2">
      <c r="A240" s="16">
        <f t="shared" si="18"/>
        <v>236</v>
      </c>
      <c r="B240" s="9" t="s">
        <v>26</v>
      </c>
      <c r="C240" s="9" t="s">
        <v>418</v>
      </c>
      <c r="D240" s="24">
        <v>7803</v>
      </c>
      <c r="E240" s="12">
        <v>560701878</v>
      </c>
      <c r="F240" s="13">
        <v>9</v>
      </c>
      <c r="G240" s="12">
        <f t="shared" si="17"/>
        <v>62300208.666666664</v>
      </c>
      <c r="H240" s="12" t="str">
        <f t="shared" si="21"/>
        <v>NO</v>
      </c>
    </row>
    <row r="241" spans="1:8" x14ac:dyDescent="0.2">
      <c r="A241" s="16">
        <f t="shared" si="18"/>
        <v>237</v>
      </c>
      <c r="B241" s="9" t="s">
        <v>26</v>
      </c>
      <c r="C241" s="9" t="s">
        <v>408</v>
      </c>
      <c r="D241" s="24">
        <v>11220</v>
      </c>
      <c r="E241" s="12">
        <v>560701878</v>
      </c>
      <c r="F241" s="13">
        <v>6</v>
      </c>
      <c r="G241" s="12">
        <f t="shared" si="17"/>
        <v>93450313</v>
      </c>
      <c r="H241" s="12" t="str">
        <f t="shared" si="21"/>
        <v>NO</v>
      </c>
    </row>
    <row r="242" spans="1:8" x14ac:dyDescent="0.2">
      <c r="A242" s="16">
        <f t="shared" si="18"/>
        <v>238</v>
      </c>
      <c r="B242" s="9" t="s">
        <v>26</v>
      </c>
      <c r="C242" s="9" t="s">
        <v>291</v>
      </c>
      <c r="D242" s="24">
        <v>107525</v>
      </c>
      <c r="E242" s="12">
        <v>1304837244</v>
      </c>
      <c r="F242" s="13">
        <v>15</v>
      </c>
      <c r="G242" s="12">
        <f t="shared" si="17"/>
        <v>86989149.599999994</v>
      </c>
      <c r="H242" s="12" t="str">
        <f t="shared" si="21"/>
        <v>NO</v>
      </c>
    </row>
  </sheetData>
  <autoFilter ref="A4:H242"/>
  <sortState ref="B5:I246">
    <sortCondition ref="B5:B246"/>
  </sortState>
  <mergeCells count="3">
    <mergeCell ref="A1:H1"/>
    <mergeCell ref="A2:H2"/>
    <mergeCell ref="A3:H3"/>
  </mergeCells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topLeftCell="A84" workbookViewId="0">
      <pane xSplit="2" topLeftCell="C1" activePane="topRight" state="frozen"/>
      <selection activeCell="A4" sqref="A4"/>
      <selection pane="topRight" activeCell="A4" sqref="A4:I4"/>
    </sheetView>
  </sheetViews>
  <sheetFormatPr baseColWidth="10" defaultRowHeight="12" x14ac:dyDescent="0.2"/>
  <cols>
    <col min="1" max="1" width="6.140625" style="6" customWidth="1"/>
    <col min="2" max="2" width="15.85546875" style="6" customWidth="1"/>
    <col min="3" max="3" width="14.42578125" style="6" customWidth="1"/>
    <col min="4" max="4" width="28.42578125" style="6" customWidth="1"/>
    <col min="5" max="5" width="15.85546875" style="11" customWidth="1"/>
    <col min="6" max="7" width="11.42578125" style="10"/>
    <col min="8" max="8" width="13.5703125" style="10" customWidth="1"/>
    <col min="9" max="9" width="13.7109375" style="10" customWidth="1"/>
    <col min="10" max="16384" width="11.42578125" style="6"/>
  </cols>
  <sheetData>
    <row r="1" spans="1:9" ht="15.75" x14ac:dyDescent="0.25">
      <c r="A1" s="48" t="s">
        <v>444</v>
      </c>
      <c r="B1" s="48"/>
      <c r="C1" s="48"/>
      <c r="D1" s="48"/>
      <c r="E1" s="48"/>
      <c r="F1" s="48"/>
      <c r="G1" s="48"/>
      <c r="H1" s="48"/>
      <c r="I1" s="48"/>
    </row>
    <row r="2" spans="1:9" ht="20.25" customHeight="1" x14ac:dyDescent="0.25">
      <c r="A2" s="48" t="s">
        <v>380</v>
      </c>
      <c r="B2" s="48"/>
      <c r="C2" s="48"/>
      <c r="D2" s="48"/>
      <c r="E2" s="48"/>
      <c r="F2" s="48"/>
      <c r="G2" s="48"/>
      <c r="H2" s="48"/>
      <c r="I2" s="48"/>
    </row>
    <row r="3" spans="1:9" ht="26.25" customHeight="1" x14ac:dyDescent="0.2">
      <c r="A3" s="41" t="s">
        <v>442</v>
      </c>
      <c r="B3" s="42"/>
      <c r="C3" s="42"/>
      <c r="D3" s="42"/>
      <c r="E3" s="42"/>
      <c r="F3" s="42"/>
      <c r="G3" s="42"/>
      <c r="H3" s="42"/>
      <c r="I3" s="42"/>
    </row>
    <row r="4" spans="1:9" ht="60" x14ac:dyDescent="0.2">
      <c r="A4" s="20" t="s">
        <v>413</v>
      </c>
      <c r="B4" s="20" t="s">
        <v>0</v>
      </c>
      <c r="C4" s="20" t="s">
        <v>293</v>
      </c>
      <c r="D4" s="20" t="s">
        <v>294</v>
      </c>
      <c r="E4" s="20" t="s">
        <v>420</v>
      </c>
      <c r="F4" s="31" t="s">
        <v>443</v>
      </c>
      <c r="G4" s="28" t="s">
        <v>30</v>
      </c>
      <c r="H4" s="27" t="s">
        <v>29</v>
      </c>
      <c r="I4" s="27" t="s">
        <v>381</v>
      </c>
    </row>
    <row r="5" spans="1:9" x14ac:dyDescent="0.2">
      <c r="A5" s="16">
        <v>1</v>
      </c>
      <c r="B5" s="9" t="s">
        <v>1</v>
      </c>
      <c r="C5" s="9" t="s">
        <v>34</v>
      </c>
      <c r="D5" s="9" t="s">
        <v>419</v>
      </c>
      <c r="E5" s="24">
        <v>1304837244</v>
      </c>
      <c r="F5" s="12">
        <v>130483724.40000001</v>
      </c>
      <c r="G5" s="13">
        <v>1</v>
      </c>
      <c r="H5" s="12">
        <f>+F5/G5</f>
        <v>130483724.40000001</v>
      </c>
      <c r="I5" s="13" t="str">
        <f t="shared" ref="I5:I43" si="0">IF(H5&gt;=232000000,"SI","NO")</f>
        <v>NO</v>
      </c>
    </row>
    <row r="6" spans="1:9" x14ac:dyDescent="0.2">
      <c r="A6" s="16">
        <f>+A5+1</f>
        <v>2</v>
      </c>
      <c r="B6" s="9" t="s">
        <v>1</v>
      </c>
      <c r="C6" s="9" t="s">
        <v>60</v>
      </c>
      <c r="D6" s="9" t="s">
        <v>301</v>
      </c>
      <c r="E6" s="24">
        <v>8433983586</v>
      </c>
      <c r="F6" s="12">
        <v>843398358.60000002</v>
      </c>
      <c r="G6" s="13">
        <v>1</v>
      </c>
      <c r="H6" s="12">
        <f t="shared" ref="H6:H69" si="1">+F6/G6</f>
        <v>843398358.60000002</v>
      </c>
      <c r="I6" s="13" t="str">
        <f t="shared" si="0"/>
        <v>SI</v>
      </c>
    </row>
    <row r="7" spans="1:9" x14ac:dyDescent="0.2">
      <c r="A7" s="16">
        <f t="shared" ref="A7:A70" si="2">+A6+1</f>
        <v>3</v>
      </c>
      <c r="B7" s="9" t="s">
        <v>1</v>
      </c>
      <c r="C7" s="9" t="s">
        <v>60</v>
      </c>
      <c r="D7" s="9" t="s">
        <v>302</v>
      </c>
      <c r="E7" s="24">
        <v>8433983586</v>
      </c>
      <c r="F7" s="12">
        <v>843398358.60000002</v>
      </c>
      <c r="G7" s="13">
        <v>1</v>
      </c>
      <c r="H7" s="12">
        <f t="shared" si="1"/>
        <v>843398358.60000002</v>
      </c>
      <c r="I7" s="13" t="str">
        <f t="shared" si="0"/>
        <v>SI</v>
      </c>
    </row>
    <row r="8" spans="1:9" x14ac:dyDescent="0.2">
      <c r="A8" s="16">
        <f t="shared" si="2"/>
        <v>4</v>
      </c>
      <c r="B8" s="9" t="s">
        <v>1</v>
      </c>
      <c r="C8" s="9" t="s">
        <v>60</v>
      </c>
      <c r="D8" s="9" t="s">
        <v>303</v>
      </c>
      <c r="E8" s="24">
        <v>8433983586</v>
      </c>
      <c r="F8" s="12">
        <v>843398358.60000002</v>
      </c>
      <c r="G8" s="13">
        <v>1</v>
      </c>
      <c r="H8" s="12">
        <f t="shared" si="1"/>
        <v>843398358.60000002</v>
      </c>
      <c r="I8" s="13" t="str">
        <f t="shared" si="0"/>
        <v>SI</v>
      </c>
    </row>
    <row r="9" spans="1:9" x14ac:dyDescent="0.2">
      <c r="A9" s="16">
        <f t="shared" si="2"/>
        <v>5</v>
      </c>
      <c r="B9" s="9" t="s">
        <v>1</v>
      </c>
      <c r="C9" s="9" t="s">
        <v>60</v>
      </c>
      <c r="D9" s="9" t="s">
        <v>304</v>
      </c>
      <c r="E9" s="24">
        <v>8433983586</v>
      </c>
      <c r="F9" s="12">
        <v>843398358.60000002</v>
      </c>
      <c r="G9" s="13">
        <v>1</v>
      </c>
      <c r="H9" s="12">
        <f t="shared" si="1"/>
        <v>843398358.60000002</v>
      </c>
      <c r="I9" s="13" t="str">
        <f t="shared" si="0"/>
        <v>SI</v>
      </c>
    </row>
    <row r="10" spans="1:9" x14ac:dyDescent="0.2">
      <c r="A10" s="16">
        <f t="shared" si="2"/>
        <v>6</v>
      </c>
      <c r="B10" s="9" t="s">
        <v>1</v>
      </c>
      <c r="C10" s="9" t="s">
        <v>60</v>
      </c>
      <c r="D10" s="9" t="s">
        <v>305</v>
      </c>
      <c r="E10" s="24">
        <v>8433983586</v>
      </c>
      <c r="F10" s="12">
        <v>843398358.60000002</v>
      </c>
      <c r="G10" s="13">
        <v>1</v>
      </c>
      <c r="H10" s="12">
        <f t="shared" si="1"/>
        <v>843398358.60000002</v>
      </c>
      <c r="I10" s="13" t="str">
        <f t="shared" si="0"/>
        <v>SI</v>
      </c>
    </row>
    <row r="11" spans="1:9" x14ac:dyDescent="0.2">
      <c r="A11" s="16">
        <f t="shared" si="2"/>
        <v>7</v>
      </c>
      <c r="B11" s="9" t="s">
        <v>1</v>
      </c>
      <c r="C11" s="9" t="s">
        <v>60</v>
      </c>
      <c r="D11" s="9" t="s">
        <v>306</v>
      </c>
      <c r="E11" s="24">
        <v>8433983586</v>
      </c>
      <c r="F11" s="12">
        <v>843398358.60000002</v>
      </c>
      <c r="G11" s="13">
        <v>1</v>
      </c>
      <c r="H11" s="12">
        <f t="shared" si="1"/>
        <v>843398358.60000002</v>
      </c>
      <c r="I11" s="13" t="str">
        <f t="shared" si="0"/>
        <v>SI</v>
      </c>
    </row>
    <row r="12" spans="1:9" x14ac:dyDescent="0.2">
      <c r="A12" s="16">
        <f t="shared" si="2"/>
        <v>8</v>
      </c>
      <c r="B12" s="9" t="s">
        <v>1</v>
      </c>
      <c r="C12" s="9" t="s">
        <v>60</v>
      </c>
      <c r="D12" s="9" t="s">
        <v>307</v>
      </c>
      <c r="E12" s="24">
        <v>8433983586</v>
      </c>
      <c r="F12" s="12">
        <v>843398358.60000002</v>
      </c>
      <c r="G12" s="13">
        <v>1</v>
      </c>
      <c r="H12" s="12">
        <f t="shared" si="1"/>
        <v>843398358.60000002</v>
      </c>
      <c r="I12" s="13" t="str">
        <f t="shared" si="0"/>
        <v>SI</v>
      </c>
    </row>
    <row r="13" spans="1:9" x14ac:dyDescent="0.2">
      <c r="A13" s="16">
        <f t="shared" si="2"/>
        <v>9</v>
      </c>
      <c r="B13" s="9" t="s">
        <v>1</v>
      </c>
      <c r="C13" s="9" t="s">
        <v>60</v>
      </c>
      <c r="D13" s="9" t="s">
        <v>308</v>
      </c>
      <c r="E13" s="24">
        <v>8433983586</v>
      </c>
      <c r="F13" s="12">
        <v>843398358.60000002</v>
      </c>
      <c r="G13" s="13">
        <v>2</v>
      </c>
      <c r="H13" s="12">
        <f t="shared" si="1"/>
        <v>421699179.30000001</v>
      </c>
      <c r="I13" s="13" t="str">
        <f t="shared" si="0"/>
        <v>SI</v>
      </c>
    </row>
    <row r="14" spans="1:9" x14ac:dyDescent="0.2">
      <c r="A14" s="16">
        <f t="shared" si="2"/>
        <v>10</v>
      </c>
      <c r="B14" s="9" t="s">
        <v>1</v>
      </c>
      <c r="C14" s="16" t="s">
        <v>68</v>
      </c>
      <c r="D14" s="9" t="s">
        <v>421</v>
      </c>
      <c r="E14" s="24">
        <v>1304837244</v>
      </c>
      <c r="F14" s="29">
        <v>130483724.40000001</v>
      </c>
      <c r="G14" s="30">
        <v>1</v>
      </c>
      <c r="H14" s="12">
        <f t="shared" si="1"/>
        <v>130483724.40000001</v>
      </c>
      <c r="I14" s="13" t="str">
        <f t="shared" si="0"/>
        <v>NO</v>
      </c>
    </row>
    <row r="15" spans="1:9" x14ac:dyDescent="0.2">
      <c r="A15" s="16">
        <f t="shared" si="2"/>
        <v>11</v>
      </c>
      <c r="B15" s="9" t="s">
        <v>1</v>
      </c>
      <c r="C15" s="16" t="s">
        <v>68</v>
      </c>
      <c r="D15" s="9" t="s">
        <v>422</v>
      </c>
      <c r="E15" s="24">
        <v>1304837244</v>
      </c>
      <c r="F15" s="29">
        <v>130483724.40000001</v>
      </c>
      <c r="G15" s="30">
        <v>1</v>
      </c>
      <c r="H15" s="12">
        <f t="shared" si="1"/>
        <v>130483724.40000001</v>
      </c>
      <c r="I15" s="13" t="str">
        <f t="shared" si="0"/>
        <v>NO</v>
      </c>
    </row>
    <row r="16" spans="1:9" x14ac:dyDescent="0.2">
      <c r="A16" s="16">
        <f t="shared" si="2"/>
        <v>12</v>
      </c>
      <c r="B16" s="9" t="s">
        <v>1</v>
      </c>
      <c r="C16" s="16" t="s">
        <v>68</v>
      </c>
      <c r="D16" s="9" t="s">
        <v>423</v>
      </c>
      <c r="E16" s="24">
        <v>1304837244</v>
      </c>
      <c r="F16" s="29">
        <v>130483724.40000001</v>
      </c>
      <c r="G16" s="30">
        <v>1</v>
      </c>
      <c r="H16" s="12">
        <f t="shared" si="1"/>
        <v>130483724.40000001</v>
      </c>
      <c r="I16" s="13" t="str">
        <f t="shared" si="0"/>
        <v>NO</v>
      </c>
    </row>
    <row r="17" spans="1:9" x14ac:dyDescent="0.2">
      <c r="A17" s="16">
        <f t="shared" si="2"/>
        <v>13</v>
      </c>
      <c r="B17" s="9" t="s">
        <v>1</v>
      </c>
      <c r="C17" s="16" t="s">
        <v>68</v>
      </c>
      <c r="D17" s="9" t="s">
        <v>424</v>
      </c>
      <c r="E17" s="24">
        <v>1304837244</v>
      </c>
      <c r="F17" s="29">
        <v>130483724.40000001</v>
      </c>
      <c r="G17" s="30">
        <v>3</v>
      </c>
      <c r="H17" s="12">
        <f t="shared" si="1"/>
        <v>43494574.800000004</v>
      </c>
      <c r="I17" s="13" t="str">
        <f t="shared" si="0"/>
        <v>NO</v>
      </c>
    </row>
    <row r="18" spans="1:9" x14ac:dyDescent="0.2">
      <c r="A18" s="16">
        <f t="shared" si="2"/>
        <v>14</v>
      </c>
      <c r="B18" s="16" t="s">
        <v>3</v>
      </c>
      <c r="C18" s="16" t="s">
        <v>87</v>
      </c>
      <c r="D18" s="9" t="s">
        <v>309</v>
      </c>
      <c r="E18" s="24">
        <v>8433983586</v>
      </c>
      <c r="F18" s="29">
        <v>843398358.60000002</v>
      </c>
      <c r="G18" s="30">
        <v>4</v>
      </c>
      <c r="H18" s="12">
        <f t="shared" si="1"/>
        <v>210849589.65000001</v>
      </c>
      <c r="I18" s="13" t="str">
        <f t="shared" si="0"/>
        <v>NO</v>
      </c>
    </row>
    <row r="19" spans="1:9" x14ac:dyDescent="0.2">
      <c r="A19" s="16">
        <f t="shared" si="2"/>
        <v>15</v>
      </c>
      <c r="B19" s="16" t="s">
        <v>3</v>
      </c>
      <c r="C19" s="16" t="s">
        <v>87</v>
      </c>
      <c r="D19" s="9" t="s">
        <v>310</v>
      </c>
      <c r="E19" s="24">
        <v>8433983586</v>
      </c>
      <c r="F19" s="29">
        <v>843398358.60000002</v>
      </c>
      <c r="G19" s="30">
        <v>1</v>
      </c>
      <c r="H19" s="12">
        <f t="shared" si="1"/>
        <v>843398358.60000002</v>
      </c>
      <c r="I19" s="30" t="str">
        <f t="shared" si="0"/>
        <v>SI</v>
      </c>
    </row>
    <row r="20" spans="1:9" x14ac:dyDescent="0.2">
      <c r="A20" s="16">
        <f t="shared" si="2"/>
        <v>16</v>
      </c>
      <c r="B20" s="16" t="s">
        <v>425</v>
      </c>
      <c r="C20" s="16" t="s">
        <v>425</v>
      </c>
      <c r="D20" s="9" t="s">
        <v>311</v>
      </c>
      <c r="E20" s="24">
        <v>26772727732</v>
      </c>
      <c r="F20" s="29">
        <v>2677272773.2000003</v>
      </c>
      <c r="G20" s="30">
        <v>11</v>
      </c>
      <c r="H20" s="12">
        <f t="shared" si="1"/>
        <v>243388433.92727277</v>
      </c>
      <c r="I20" s="30" t="str">
        <f t="shared" si="0"/>
        <v>SI</v>
      </c>
    </row>
    <row r="21" spans="1:9" x14ac:dyDescent="0.2">
      <c r="A21" s="16">
        <f t="shared" si="2"/>
        <v>17</v>
      </c>
      <c r="B21" s="16" t="s">
        <v>425</v>
      </c>
      <c r="C21" s="16" t="s">
        <v>425</v>
      </c>
      <c r="D21" s="9" t="s">
        <v>312</v>
      </c>
      <c r="E21" s="24">
        <v>26772727732</v>
      </c>
      <c r="F21" s="29">
        <v>2677272773.2000003</v>
      </c>
      <c r="G21" s="30">
        <v>9</v>
      </c>
      <c r="H21" s="12">
        <f t="shared" si="1"/>
        <v>297474752.5777778</v>
      </c>
      <c r="I21" s="30" t="str">
        <f t="shared" si="0"/>
        <v>SI</v>
      </c>
    </row>
    <row r="22" spans="1:9" x14ac:dyDescent="0.2">
      <c r="A22" s="16">
        <f t="shared" si="2"/>
        <v>18</v>
      </c>
      <c r="B22" s="16" t="s">
        <v>425</v>
      </c>
      <c r="C22" s="16" t="s">
        <v>425</v>
      </c>
      <c r="D22" s="9" t="s">
        <v>313</v>
      </c>
      <c r="E22" s="24">
        <v>26772727732</v>
      </c>
      <c r="F22" s="29">
        <v>2677272773.2000003</v>
      </c>
      <c r="G22" s="30">
        <v>7</v>
      </c>
      <c r="H22" s="12">
        <f t="shared" si="1"/>
        <v>382467539.02857149</v>
      </c>
      <c r="I22" s="30" t="str">
        <f t="shared" si="0"/>
        <v>SI</v>
      </c>
    </row>
    <row r="23" spans="1:9" x14ac:dyDescent="0.2">
      <c r="A23" s="16">
        <f t="shared" si="2"/>
        <v>19</v>
      </c>
      <c r="B23" s="16" t="s">
        <v>425</v>
      </c>
      <c r="C23" s="16" t="s">
        <v>425</v>
      </c>
      <c r="D23" s="9" t="s">
        <v>314</v>
      </c>
      <c r="E23" s="24">
        <v>26772727732</v>
      </c>
      <c r="F23" s="29">
        <v>2677272773.2000003</v>
      </c>
      <c r="G23" s="30">
        <v>11</v>
      </c>
      <c r="H23" s="12">
        <f t="shared" si="1"/>
        <v>243388433.92727277</v>
      </c>
      <c r="I23" s="30" t="str">
        <f t="shared" si="0"/>
        <v>SI</v>
      </c>
    </row>
    <row r="24" spans="1:9" x14ac:dyDescent="0.2">
      <c r="A24" s="16">
        <f t="shared" si="2"/>
        <v>20</v>
      </c>
      <c r="B24" s="16" t="s">
        <v>425</v>
      </c>
      <c r="C24" s="16" t="s">
        <v>425</v>
      </c>
      <c r="D24" s="9" t="s">
        <v>315</v>
      </c>
      <c r="E24" s="24">
        <v>26772727732</v>
      </c>
      <c r="F24" s="29">
        <v>2677272773.2000003</v>
      </c>
      <c r="G24" s="30">
        <v>3</v>
      </c>
      <c r="H24" s="12">
        <f t="shared" si="1"/>
        <v>892424257.73333347</v>
      </c>
      <c r="I24" s="30" t="str">
        <f t="shared" si="0"/>
        <v>SI</v>
      </c>
    </row>
    <row r="25" spans="1:9" x14ac:dyDescent="0.2">
      <c r="A25" s="16">
        <f t="shared" si="2"/>
        <v>21</v>
      </c>
      <c r="B25" s="16" t="s">
        <v>425</v>
      </c>
      <c r="C25" s="16" t="s">
        <v>425</v>
      </c>
      <c r="D25" s="9" t="s">
        <v>316</v>
      </c>
      <c r="E25" s="24">
        <v>26772727732</v>
      </c>
      <c r="F25" s="29">
        <v>2677272773.2000003</v>
      </c>
      <c r="G25" s="30">
        <v>2</v>
      </c>
      <c r="H25" s="12">
        <f t="shared" si="1"/>
        <v>1338636386.6000001</v>
      </c>
      <c r="I25" s="30" t="str">
        <f t="shared" si="0"/>
        <v>SI</v>
      </c>
    </row>
    <row r="26" spans="1:9" x14ac:dyDescent="0.2">
      <c r="A26" s="16">
        <f t="shared" si="2"/>
        <v>22</v>
      </c>
      <c r="B26" s="16" t="s">
        <v>425</v>
      </c>
      <c r="C26" s="16" t="s">
        <v>425</v>
      </c>
      <c r="D26" s="9" t="s">
        <v>317</v>
      </c>
      <c r="E26" s="24">
        <v>26772727732</v>
      </c>
      <c r="F26" s="29">
        <v>2677272773.2000003</v>
      </c>
      <c r="G26" s="30">
        <v>6</v>
      </c>
      <c r="H26" s="12">
        <f t="shared" si="1"/>
        <v>446212128.86666673</v>
      </c>
      <c r="I26" s="30" t="str">
        <f t="shared" si="0"/>
        <v>SI</v>
      </c>
    </row>
    <row r="27" spans="1:9" x14ac:dyDescent="0.2">
      <c r="A27" s="16">
        <f t="shared" si="2"/>
        <v>23</v>
      </c>
      <c r="B27" s="16" t="s">
        <v>425</v>
      </c>
      <c r="C27" s="16" t="s">
        <v>425</v>
      </c>
      <c r="D27" s="9" t="s">
        <v>318</v>
      </c>
      <c r="E27" s="24">
        <v>26772727732</v>
      </c>
      <c r="F27" s="29">
        <v>2677272773.2000003</v>
      </c>
      <c r="G27" s="30">
        <v>5</v>
      </c>
      <c r="H27" s="12">
        <f t="shared" si="1"/>
        <v>535454554.64000005</v>
      </c>
      <c r="I27" s="30" t="str">
        <f t="shared" si="0"/>
        <v>SI</v>
      </c>
    </row>
    <row r="28" spans="1:9" x14ac:dyDescent="0.2">
      <c r="A28" s="16">
        <f t="shared" si="2"/>
        <v>24</v>
      </c>
      <c r="B28" s="16" t="s">
        <v>425</v>
      </c>
      <c r="C28" s="16" t="s">
        <v>425</v>
      </c>
      <c r="D28" s="9" t="s">
        <v>319</v>
      </c>
      <c r="E28" s="24">
        <v>26772727732</v>
      </c>
      <c r="F28" s="29">
        <v>2677272773.2000003</v>
      </c>
      <c r="G28" s="30">
        <v>8</v>
      </c>
      <c r="H28" s="12">
        <f t="shared" si="1"/>
        <v>334659096.65000004</v>
      </c>
      <c r="I28" s="30" t="str">
        <f t="shared" si="0"/>
        <v>SI</v>
      </c>
    </row>
    <row r="29" spans="1:9" x14ac:dyDescent="0.2">
      <c r="A29" s="16">
        <f t="shared" si="2"/>
        <v>25</v>
      </c>
      <c r="B29" s="16" t="s">
        <v>425</v>
      </c>
      <c r="C29" s="16" t="s">
        <v>425</v>
      </c>
      <c r="D29" s="9" t="s">
        <v>320</v>
      </c>
      <c r="E29" s="24">
        <v>26772727732</v>
      </c>
      <c r="F29" s="29">
        <v>2677272773.2000003</v>
      </c>
      <c r="G29" s="30">
        <v>3</v>
      </c>
      <c r="H29" s="12">
        <f t="shared" si="1"/>
        <v>892424257.73333347</v>
      </c>
      <c r="I29" s="30" t="str">
        <f t="shared" si="0"/>
        <v>SI</v>
      </c>
    </row>
    <row r="30" spans="1:9" x14ac:dyDescent="0.2">
      <c r="A30" s="16">
        <f t="shared" si="2"/>
        <v>26</v>
      </c>
      <c r="B30" s="16" t="s">
        <v>425</v>
      </c>
      <c r="C30" s="16" t="s">
        <v>425</v>
      </c>
      <c r="D30" s="9" t="s">
        <v>321</v>
      </c>
      <c r="E30" s="24">
        <v>26772727732</v>
      </c>
      <c r="F30" s="29">
        <v>2677272773.2000003</v>
      </c>
      <c r="G30" s="30">
        <v>7</v>
      </c>
      <c r="H30" s="12">
        <f t="shared" si="1"/>
        <v>382467539.02857149</v>
      </c>
      <c r="I30" s="30" t="str">
        <f t="shared" si="0"/>
        <v>SI</v>
      </c>
    </row>
    <row r="31" spans="1:9" x14ac:dyDescent="0.2">
      <c r="A31" s="16">
        <f t="shared" si="2"/>
        <v>27</v>
      </c>
      <c r="B31" s="16" t="s">
        <v>425</v>
      </c>
      <c r="C31" s="16" t="s">
        <v>425</v>
      </c>
      <c r="D31" s="9" t="s">
        <v>322</v>
      </c>
      <c r="E31" s="24">
        <v>26772727732</v>
      </c>
      <c r="F31" s="29">
        <v>2677272773.2000003</v>
      </c>
      <c r="G31" s="30">
        <v>11</v>
      </c>
      <c r="H31" s="12">
        <f t="shared" si="1"/>
        <v>243388433.92727277</v>
      </c>
      <c r="I31" s="30" t="str">
        <f t="shared" si="0"/>
        <v>SI</v>
      </c>
    </row>
    <row r="32" spans="1:9" x14ac:dyDescent="0.2">
      <c r="A32" s="16">
        <f t="shared" si="2"/>
        <v>28</v>
      </c>
      <c r="B32" s="16" t="s">
        <v>425</v>
      </c>
      <c r="C32" s="16" t="s">
        <v>425</v>
      </c>
      <c r="D32" s="9" t="s">
        <v>323</v>
      </c>
      <c r="E32" s="24">
        <v>26772727732</v>
      </c>
      <c r="F32" s="29">
        <v>2677272773.2000003</v>
      </c>
      <c r="G32" s="30">
        <v>7</v>
      </c>
      <c r="H32" s="12">
        <f t="shared" si="1"/>
        <v>382467539.02857149</v>
      </c>
      <c r="I32" s="30" t="str">
        <f t="shared" si="0"/>
        <v>SI</v>
      </c>
    </row>
    <row r="33" spans="1:9" x14ac:dyDescent="0.2">
      <c r="A33" s="16">
        <f t="shared" si="2"/>
        <v>29</v>
      </c>
      <c r="B33" s="16" t="s">
        <v>425</v>
      </c>
      <c r="C33" s="16" t="s">
        <v>425</v>
      </c>
      <c r="D33" s="9" t="s">
        <v>324</v>
      </c>
      <c r="E33" s="24">
        <v>26772727732</v>
      </c>
      <c r="F33" s="29">
        <v>2677272773.2000003</v>
      </c>
      <c r="G33" s="30">
        <v>5</v>
      </c>
      <c r="H33" s="12">
        <f t="shared" si="1"/>
        <v>535454554.64000005</v>
      </c>
      <c r="I33" s="30" t="str">
        <f t="shared" si="0"/>
        <v>SI</v>
      </c>
    </row>
    <row r="34" spans="1:9" x14ac:dyDescent="0.2">
      <c r="A34" s="16">
        <f t="shared" si="2"/>
        <v>30</v>
      </c>
      <c r="B34" s="16" t="s">
        <v>425</v>
      </c>
      <c r="C34" s="16" t="s">
        <v>425</v>
      </c>
      <c r="D34" s="9" t="s">
        <v>325</v>
      </c>
      <c r="E34" s="24">
        <v>26772727732</v>
      </c>
      <c r="F34" s="29">
        <v>2677272773.2000003</v>
      </c>
      <c r="G34" s="30">
        <v>11</v>
      </c>
      <c r="H34" s="12">
        <f t="shared" si="1"/>
        <v>243388433.92727277</v>
      </c>
      <c r="I34" s="30" t="str">
        <f t="shared" si="0"/>
        <v>SI</v>
      </c>
    </row>
    <row r="35" spans="1:9" x14ac:dyDescent="0.2">
      <c r="A35" s="16">
        <f t="shared" si="2"/>
        <v>31</v>
      </c>
      <c r="B35" s="16" t="s">
        <v>425</v>
      </c>
      <c r="C35" s="16" t="s">
        <v>425</v>
      </c>
      <c r="D35" s="9" t="s">
        <v>326</v>
      </c>
      <c r="E35" s="24">
        <v>26772727732</v>
      </c>
      <c r="F35" s="29">
        <v>2677272773.2000003</v>
      </c>
      <c r="G35" s="30">
        <v>9</v>
      </c>
      <c r="H35" s="12">
        <f t="shared" si="1"/>
        <v>297474752.5777778</v>
      </c>
      <c r="I35" s="30" t="str">
        <f t="shared" si="0"/>
        <v>SI</v>
      </c>
    </row>
    <row r="36" spans="1:9" x14ac:dyDescent="0.2">
      <c r="A36" s="16">
        <f t="shared" si="2"/>
        <v>32</v>
      </c>
      <c r="B36" s="16" t="s">
        <v>425</v>
      </c>
      <c r="C36" s="16" t="s">
        <v>425</v>
      </c>
      <c r="D36" s="9" t="s">
        <v>327</v>
      </c>
      <c r="E36" s="24">
        <v>26772727732</v>
      </c>
      <c r="F36" s="29">
        <v>2677272773.2000003</v>
      </c>
      <c r="G36" s="30">
        <v>7</v>
      </c>
      <c r="H36" s="12">
        <f t="shared" si="1"/>
        <v>382467539.02857149</v>
      </c>
      <c r="I36" s="30" t="str">
        <f t="shared" si="0"/>
        <v>SI</v>
      </c>
    </row>
    <row r="37" spans="1:9" x14ac:dyDescent="0.2">
      <c r="A37" s="16">
        <f t="shared" si="2"/>
        <v>33</v>
      </c>
      <c r="B37" s="16" t="s">
        <v>425</v>
      </c>
      <c r="C37" s="16" t="s">
        <v>425</v>
      </c>
      <c r="D37" s="9" t="s">
        <v>328</v>
      </c>
      <c r="E37" s="24">
        <v>26772727732</v>
      </c>
      <c r="F37" s="29">
        <v>2677272773.2000003</v>
      </c>
      <c r="G37" s="30">
        <v>9</v>
      </c>
      <c r="H37" s="12">
        <f t="shared" si="1"/>
        <v>297474752.5777778</v>
      </c>
      <c r="I37" s="30" t="str">
        <f t="shared" si="0"/>
        <v>SI</v>
      </c>
    </row>
    <row r="38" spans="1:9" x14ac:dyDescent="0.2">
      <c r="A38" s="16">
        <f t="shared" si="2"/>
        <v>34</v>
      </c>
      <c r="B38" s="16" t="s">
        <v>425</v>
      </c>
      <c r="C38" s="16" t="s">
        <v>425</v>
      </c>
      <c r="D38" s="9" t="s">
        <v>329</v>
      </c>
      <c r="E38" s="24">
        <v>26772727732</v>
      </c>
      <c r="F38" s="29">
        <v>2677272773.2000003</v>
      </c>
      <c r="G38" s="30">
        <v>6</v>
      </c>
      <c r="H38" s="12">
        <f t="shared" si="1"/>
        <v>446212128.86666673</v>
      </c>
      <c r="I38" s="30" t="str">
        <f t="shared" si="0"/>
        <v>SI</v>
      </c>
    </row>
    <row r="39" spans="1:9" x14ac:dyDescent="0.2">
      <c r="A39" s="16">
        <f t="shared" si="2"/>
        <v>35</v>
      </c>
      <c r="B39" s="16" t="s">
        <v>4</v>
      </c>
      <c r="C39" s="16" t="s">
        <v>94</v>
      </c>
      <c r="D39" s="9" t="s">
        <v>295</v>
      </c>
      <c r="E39" s="24">
        <v>934503130</v>
      </c>
      <c r="F39" s="29">
        <v>93450313</v>
      </c>
      <c r="G39" s="30">
        <v>1</v>
      </c>
      <c r="H39" s="12">
        <f t="shared" si="1"/>
        <v>93450313</v>
      </c>
      <c r="I39" s="30" t="str">
        <f t="shared" si="0"/>
        <v>NO</v>
      </c>
    </row>
    <row r="40" spans="1:9" x14ac:dyDescent="0.2">
      <c r="A40" s="16">
        <f t="shared" si="2"/>
        <v>36</v>
      </c>
      <c r="B40" s="16" t="s">
        <v>4</v>
      </c>
      <c r="C40" s="16" t="s">
        <v>94</v>
      </c>
      <c r="D40" s="9" t="s">
        <v>296</v>
      </c>
      <c r="E40" s="24">
        <v>934503130</v>
      </c>
      <c r="F40" s="29">
        <v>93450313</v>
      </c>
      <c r="G40" s="30">
        <v>3</v>
      </c>
      <c r="H40" s="12">
        <f t="shared" si="1"/>
        <v>31150104.333333332</v>
      </c>
      <c r="I40" s="30" t="str">
        <f t="shared" si="0"/>
        <v>NO</v>
      </c>
    </row>
    <row r="41" spans="1:9" x14ac:dyDescent="0.2">
      <c r="A41" s="16">
        <f t="shared" si="2"/>
        <v>37</v>
      </c>
      <c r="B41" s="16" t="s">
        <v>4</v>
      </c>
      <c r="C41" s="16" t="s">
        <v>94</v>
      </c>
      <c r="D41" s="9" t="s">
        <v>426</v>
      </c>
      <c r="E41" s="24">
        <v>934503130</v>
      </c>
      <c r="F41" s="29">
        <v>93450313</v>
      </c>
      <c r="G41" s="30">
        <v>5</v>
      </c>
      <c r="H41" s="12">
        <f t="shared" si="1"/>
        <v>18690062.600000001</v>
      </c>
      <c r="I41" s="30" t="str">
        <f t="shared" si="0"/>
        <v>NO</v>
      </c>
    </row>
    <row r="42" spans="1:9" x14ac:dyDescent="0.2">
      <c r="A42" s="16">
        <f t="shared" si="2"/>
        <v>38</v>
      </c>
      <c r="B42" s="16" t="s">
        <v>4</v>
      </c>
      <c r="C42" s="16" t="s">
        <v>94</v>
      </c>
      <c r="D42" s="9" t="s">
        <v>427</v>
      </c>
      <c r="E42" s="24">
        <v>934503130</v>
      </c>
      <c r="F42" s="29">
        <v>93450313</v>
      </c>
      <c r="G42" s="30">
        <v>5</v>
      </c>
      <c r="H42" s="12">
        <f t="shared" si="1"/>
        <v>18690062.600000001</v>
      </c>
      <c r="I42" s="30" t="str">
        <f t="shared" si="0"/>
        <v>NO</v>
      </c>
    </row>
    <row r="43" spans="1:9" x14ac:dyDescent="0.2">
      <c r="A43" s="16">
        <f t="shared" si="2"/>
        <v>39</v>
      </c>
      <c r="B43" s="16" t="s">
        <v>4</v>
      </c>
      <c r="C43" s="16" t="s">
        <v>96</v>
      </c>
      <c r="D43" s="9" t="s">
        <v>330</v>
      </c>
      <c r="E43" s="24">
        <v>5407930317</v>
      </c>
      <c r="F43" s="29">
        <v>540793031.70000005</v>
      </c>
      <c r="G43" s="30">
        <v>2</v>
      </c>
      <c r="H43" s="12">
        <f t="shared" si="1"/>
        <v>270396515.85000002</v>
      </c>
      <c r="I43" s="30" t="str">
        <f t="shared" si="0"/>
        <v>SI</v>
      </c>
    </row>
    <row r="44" spans="1:9" x14ac:dyDescent="0.2">
      <c r="A44" s="16">
        <f t="shared" si="2"/>
        <v>40</v>
      </c>
      <c r="B44" s="16" t="s">
        <v>4</v>
      </c>
      <c r="C44" s="16" t="s">
        <v>96</v>
      </c>
      <c r="D44" s="9" t="s">
        <v>331</v>
      </c>
      <c r="E44" s="24">
        <v>5407930317</v>
      </c>
      <c r="F44" s="29">
        <v>540793031.70000005</v>
      </c>
      <c r="G44" s="30">
        <v>6</v>
      </c>
      <c r="H44" s="12">
        <f t="shared" si="1"/>
        <v>90132171.950000003</v>
      </c>
      <c r="I44" s="30" t="str">
        <f t="shared" ref="I44:I107" si="3">IF(H44&gt;=232000000,"SI","NO")</f>
        <v>NO</v>
      </c>
    </row>
    <row r="45" spans="1:9" x14ac:dyDescent="0.2">
      <c r="A45" s="16">
        <f t="shared" si="2"/>
        <v>41</v>
      </c>
      <c r="B45" s="16" t="s">
        <v>6</v>
      </c>
      <c r="C45" s="16" t="s">
        <v>133</v>
      </c>
      <c r="D45" s="9" t="s">
        <v>336</v>
      </c>
      <c r="E45" s="24">
        <v>3393558829</v>
      </c>
      <c r="F45" s="29">
        <v>339355882.90000004</v>
      </c>
      <c r="G45" s="30">
        <v>2</v>
      </c>
      <c r="H45" s="12">
        <f t="shared" si="1"/>
        <v>169677941.45000002</v>
      </c>
      <c r="I45" s="30" t="str">
        <f t="shared" si="3"/>
        <v>NO</v>
      </c>
    </row>
    <row r="46" spans="1:9" x14ac:dyDescent="0.2">
      <c r="A46" s="16">
        <f t="shared" si="2"/>
        <v>42</v>
      </c>
      <c r="B46" s="16" t="s">
        <v>6</v>
      </c>
      <c r="C46" s="16" t="s">
        <v>133</v>
      </c>
      <c r="D46" s="9" t="s">
        <v>337</v>
      </c>
      <c r="E46" s="24">
        <v>3393558829</v>
      </c>
      <c r="F46" s="29">
        <v>339355882.90000004</v>
      </c>
      <c r="G46" s="30">
        <v>6</v>
      </c>
      <c r="H46" s="12">
        <f t="shared" si="1"/>
        <v>56559313.81666667</v>
      </c>
      <c r="I46" s="30" t="str">
        <f t="shared" si="3"/>
        <v>NO</v>
      </c>
    </row>
    <row r="47" spans="1:9" x14ac:dyDescent="0.2">
      <c r="A47" s="16">
        <f t="shared" si="2"/>
        <v>43</v>
      </c>
      <c r="B47" s="16" t="s">
        <v>6</v>
      </c>
      <c r="C47" s="16" t="s">
        <v>133</v>
      </c>
      <c r="D47" s="9" t="s">
        <v>338</v>
      </c>
      <c r="E47" s="24">
        <v>3393558829</v>
      </c>
      <c r="F47" s="29">
        <v>339355882.90000004</v>
      </c>
      <c r="G47" s="30">
        <v>5</v>
      </c>
      <c r="H47" s="12">
        <f t="shared" si="1"/>
        <v>67871176.580000013</v>
      </c>
      <c r="I47" s="30" t="str">
        <f t="shared" si="3"/>
        <v>NO</v>
      </c>
    </row>
    <row r="48" spans="1:9" x14ac:dyDescent="0.2">
      <c r="A48" s="16">
        <f t="shared" si="2"/>
        <v>44</v>
      </c>
      <c r="B48" s="16" t="s">
        <v>6</v>
      </c>
      <c r="C48" s="16" t="s">
        <v>133</v>
      </c>
      <c r="D48" s="9" t="s">
        <v>340</v>
      </c>
      <c r="E48" s="24">
        <v>3393558829</v>
      </c>
      <c r="F48" s="29">
        <v>339355882.90000004</v>
      </c>
      <c r="G48" s="30">
        <v>2</v>
      </c>
      <c r="H48" s="12">
        <f t="shared" si="1"/>
        <v>169677941.45000002</v>
      </c>
      <c r="I48" s="30" t="str">
        <f t="shared" si="3"/>
        <v>NO</v>
      </c>
    </row>
    <row r="49" spans="1:9" x14ac:dyDescent="0.2">
      <c r="A49" s="16">
        <f t="shared" si="2"/>
        <v>45</v>
      </c>
      <c r="B49" s="16" t="s">
        <v>6</v>
      </c>
      <c r="C49" s="16" t="s">
        <v>133</v>
      </c>
      <c r="D49" s="9" t="s">
        <v>341</v>
      </c>
      <c r="E49" s="24">
        <v>3393558829</v>
      </c>
      <c r="F49" s="29">
        <v>339355882.90000004</v>
      </c>
      <c r="G49" s="30">
        <v>2</v>
      </c>
      <c r="H49" s="12">
        <f t="shared" si="1"/>
        <v>169677941.45000002</v>
      </c>
      <c r="I49" s="30" t="str">
        <f t="shared" si="3"/>
        <v>NO</v>
      </c>
    </row>
    <row r="50" spans="1:9" x14ac:dyDescent="0.2">
      <c r="A50" s="16">
        <f t="shared" si="2"/>
        <v>46</v>
      </c>
      <c r="B50" s="16" t="s">
        <v>6</v>
      </c>
      <c r="C50" s="16" t="s">
        <v>133</v>
      </c>
      <c r="D50" s="9" t="s">
        <v>332</v>
      </c>
      <c r="E50" s="24">
        <v>3393558829</v>
      </c>
      <c r="F50" s="29">
        <v>339355882.90000004</v>
      </c>
      <c r="G50" s="30">
        <v>5</v>
      </c>
      <c r="H50" s="12">
        <f t="shared" si="1"/>
        <v>67871176.580000013</v>
      </c>
      <c r="I50" s="30" t="str">
        <f t="shared" si="3"/>
        <v>NO</v>
      </c>
    </row>
    <row r="51" spans="1:9" x14ac:dyDescent="0.2">
      <c r="A51" s="16">
        <f t="shared" si="2"/>
        <v>47</v>
      </c>
      <c r="B51" s="16" t="s">
        <v>6</v>
      </c>
      <c r="C51" s="16" t="s">
        <v>133</v>
      </c>
      <c r="D51" s="9" t="s">
        <v>333</v>
      </c>
      <c r="E51" s="24">
        <v>3393558829</v>
      </c>
      <c r="F51" s="29">
        <v>339355882.90000004</v>
      </c>
      <c r="G51" s="30">
        <v>6</v>
      </c>
      <c r="H51" s="12">
        <f t="shared" si="1"/>
        <v>56559313.81666667</v>
      </c>
      <c r="I51" s="30" t="str">
        <f t="shared" si="3"/>
        <v>NO</v>
      </c>
    </row>
    <row r="52" spans="1:9" x14ac:dyDescent="0.2">
      <c r="A52" s="16">
        <f t="shared" si="2"/>
        <v>48</v>
      </c>
      <c r="B52" s="16" t="s">
        <v>6</v>
      </c>
      <c r="C52" s="16" t="s">
        <v>133</v>
      </c>
      <c r="D52" s="9" t="s">
        <v>334</v>
      </c>
      <c r="E52" s="24">
        <v>3393558829</v>
      </c>
      <c r="F52" s="29">
        <v>339355882.90000004</v>
      </c>
      <c r="G52" s="30">
        <v>3</v>
      </c>
      <c r="H52" s="12">
        <f t="shared" si="1"/>
        <v>113118627.63333334</v>
      </c>
      <c r="I52" s="30" t="str">
        <f t="shared" si="3"/>
        <v>NO</v>
      </c>
    </row>
    <row r="53" spans="1:9" x14ac:dyDescent="0.2">
      <c r="A53" s="16">
        <f t="shared" si="2"/>
        <v>49</v>
      </c>
      <c r="B53" s="16" t="s">
        <v>6</v>
      </c>
      <c r="C53" s="16" t="s">
        <v>133</v>
      </c>
      <c r="D53" s="9" t="s">
        <v>335</v>
      </c>
      <c r="E53" s="24">
        <v>3393558829</v>
      </c>
      <c r="F53" s="29">
        <v>339355882.90000004</v>
      </c>
      <c r="G53" s="30">
        <v>2</v>
      </c>
      <c r="H53" s="12">
        <f t="shared" si="1"/>
        <v>169677941.45000002</v>
      </c>
      <c r="I53" s="30" t="str">
        <f t="shared" si="3"/>
        <v>NO</v>
      </c>
    </row>
    <row r="54" spans="1:9" x14ac:dyDescent="0.2">
      <c r="A54" s="16">
        <f t="shared" si="2"/>
        <v>50</v>
      </c>
      <c r="B54" s="16" t="s">
        <v>6</v>
      </c>
      <c r="C54" s="16" t="s">
        <v>133</v>
      </c>
      <c r="D54" s="9" t="s">
        <v>339</v>
      </c>
      <c r="E54" s="24">
        <v>3393558829</v>
      </c>
      <c r="F54" s="29">
        <v>339355882.90000004</v>
      </c>
      <c r="G54" s="30">
        <v>3</v>
      </c>
      <c r="H54" s="12">
        <f t="shared" si="1"/>
        <v>113118627.63333334</v>
      </c>
      <c r="I54" s="30" t="str">
        <f t="shared" si="3"/>
        <v>NO</v>
      </c>
    </row>
    <row r="55" spans="1:9" x14ac:dyDescent="0.2">
      <c r="A55" s="16">
        <f t="shared" si="2"/>
        <v>51</v>
      </c>
      <c r="B55" s="16" t="s">
        <v>8</v>
      </c>
      <c r="C55" s="16" t="s">
        <v>149</v>
      </c>
      <c r="D55" s="16" t="s">
        <v>343</v>
      </c>
      <c r="E55" s="24">
        <v>1304837244</v>
      </c>
      <c r="F55" s="29">
        <v>130483724.40000001</v>
      </c>
      <c r="G55" s="30">
        <v>4</v>
      </c>
      <c r="H55" s="12">
        <f t="shared" si="1"/>
        <v>32620931.100000001</v>
      </c>
      <c r="I55" s="30" t="str">
        <f t="shared" si="3"/>
        <v>NO</v>
      </c>
    </row>
    <row r="56" spans="1:9" x14ac:dyDescent="0.2">
      <c r="A56" s="16">
        <f t="shared" si="2"/>
        <v>52</v>
      </c>
      <c r="B56" s="16" t="s">
        <v>12</v>
      </c>
      <c r="C56" s="16" t="s">
        <v>166</v>
      </c>
      <c r="D56" s="9" t="s">
        <v>345</v>
      </c>
      <c r="E56" s="24">
        <v>3393558829</v>
      </c>
      <c r="F56" s="29">
        <v>339355882.90000004</v>
      </c>
      <c r="G56" s="30">
        <v>1</v>
      </c>
      <c r="H56" s="12">
        <f t="shared" si="1"/>
        <v>339355882.90000004</v>
      </c>
      <c r="I56" s="30" t="str">
        <f t="shared" si="3"/>
        <v>SI</v>
      </c>
    </row>
    <row r="57" spans="1:9" x14ac:dyDescent="0.2">
      <c r="A57" s="16">
        <f t="shared" si="2"/>
        <v>53</v>
      </c>
      <c r="B57" s="16" t="s">
        <v>12</v>
      </c>
      <c r="C57" s="16" t="s">
        <v>166</v>
      </c>
      <c r="D57" s="9" t="s">
        <v>346</v>
      </c>
      <c r="E57" s="24">
        <v>3393558829</v>
      </c>
      <c r="F57" s="29">
        <v>339355882.90000004</v>
      </c>
      <c r="G57" s="30">
        <v>3</v>
      </c>
      <c r="H57" s="12">
        <f t="shared" si="1"/>
        <v>113118627.63333334</v>
      </c>
      <c r="I57" s="30" t="str">
        <f t="shared" si="3"/>
        <v>NO</v>
      </c>
    </row>
    <row r="58" spans="1:9" x14ac:dyDescent="0.2">
      <c r="A58" s="16">
        <f t="shared" si="2"/>
        <v>54</v>
      </c>
      <c r="B58" s="16" t="s">
        <v>12</v>
      </c>
      <c r="C58" s="16" t="s">
        <v>166</v>
      </c>
      <c r="D58" s="16" t="s">
        <v>428</v>
      </c>
      <c r="E58" s="24">
        <v>3393558829</v>
      </c>
      <c r="F58" s="29">
        <v>339355882.90000004</v>
      </c>
      <c r="G58" s="30">
        <v>1</v>
      </c>
      <c r="H58" s="12">
        <f t="shared" si="1"/>
        <v>339355882.90000004</v>
      </c>
      <c r="I58" s="30" t="str">
        <f t="shared" si="3"/>
        <v>SI</v>
      </c>
    </row>
    <row r="59" spans="1:9" x14ac:dyDescent="0.2">
      <c r="A59" s="16">
        <f t="shared" si="2"/>
        <v>55</v>
      </c>
      <c r="B59" s="16" t="s">
        <v>13</v>
      </c>
      <c r="C59" s="16" t="s">
        <v>179</v>
      </c>
      <c r="D59" s="16" t="s">
        <v>347</v>
      </c>
      <c r="E59" s="24">
        <v>1304837244</v>
      </c>
      <c r="F59" s="29">
        <v>130483724.40000001</v>
      </c>
      <c r="G59" s="30">
        <v>3</v>
      </c>
      <c r="H59" s="12">
        <f t="shared" si="1"/>
        <v>43494574.800000004</v>
      </c>
      <c r="I59" s="30" t="str">
        <f t="shared" si="3"/>
        <v>NO</v>
      </c>
    </row>
    <row r="60" spans="1:9" x14ac:dyDescent="0.2">
      <c r="A60" s="16">
        <f t="shared" si="2"/>
        <v>56</v>
      </c>
      <c r="B60" s="16" t="s">
        <v>13</v>
      </c>
      <c r="C60" s="16" t="s">
        <v>179</v>
      </c>
      <c r="D60" s="9" t="s">
        <v>348</v>
      </c>
      <c r="E60" s="24">
        <v>1304837244</v>
      </c>
      <c r="F60" s="29">
        <v>130483724.40000001</v>
      </c>
      <c r="G60" s="30">
        <v>3</v>
      </c>
      <c r="H60" s="12">
        <f t="shared" si="1"/>
        <v>43494574.800000004</v>
      </c>
      <c r="I60" s="30" t="str">
        <f t="shared" si="3"/>
        <v>NO</v>
      </c>
    </row>
    <row r="61" spans="1:9" x14ac:dyDescent="0.2">
      <c r="A61" s="16">
        <f t="shared" si="2"/>
        <v>57</v>
      </c>
      <c r="B61" s="16" t="s">
        <v>13</v>
      </c>
      <c r="C61" s="16" t="s">
        <v>179</v>
      </c>
      <c r="D61" s="9" t="s">
        <v>349</v>
      </c>
      <c r="E61" s="24">
        <v>1304837244</v>
      </c>
      <c r="F61" s="29">
        <v>130483724.40000001</v>
      </c>
      <c r="G61" s="30">
        <v>2</v>
      </c>
      <c r="H61" s="12">
        <f t="shared" si="1"/>
        <v>65241862.200000003</v>
      </c>
      <c r="I61" s="30" t="str">
        <f t="shared" si="3"/>
        <v>NO</v>
      </c>
    </row>
    <row r="62" spans="1:9" x14ac:dyDescent="0.2">
      <c r="A62" s="16">
        <f t="shared" si="2"/>
        <v>58</v>
      </c>
      <c r="B62" s="16" t="s">
        <v>13</v>
      </c>
      <c r="C62" s="16" t="s">
        <v>179</v>
      </c>
      <c r="D62" s="16" t="s">
        <v>350</v>
      </c>
      <c r="E62" s="24">
        <v>1304837244</v>
      </c>
      <c r="F62" s="29">
        <v>130483724.40000001</v>
      </c>
      <c r="G62" s="30">
        <v>3</v>
      </c>
      <c r="H62" s="12">
        <f t="shared" si="1"/>
        <v>43494574.800000004</v>
      </c>
      <c r="I62" s="30" t="str">
        <f t="shared" si="3"/>
        <v>NO</v>
      </c>
    </row>
    <row r="63" spans="1:9" x14ac:dyDescent="0.2">
      <c r="A63" s="16">
        <f t="shared" si="2"/>
        <v>59</v>
      </c>
      <c r="B63" s="16" t="s">
        <v>13</v>
      </c>
      <c r="C63" s="16" t="s">
        <v>179</v>
      </c>
      <c r="D63" s="9" t="s">
        <v>429</v>
      </c>
      <c r="E63" s="24">
        <v>1304837244</v>
      </c>
      <c r="F63" s="29">
        <v>130483724.40000001</v>
      </c>
      <c r="G63" s="30">
        <v>3</v>
      </c>
      <c r="H63" s="12">
        <f t="shared" si="1"/>
        <v>43494574.800000004</v>
      </c>
      <c r="I63" s="30" t="str">
        <f t="shared" si="3"/>
        <v>NO</v>
      </c>
    </row>
    <row r="64" spans="1:9" x14ac:dyDescent="0.2">
      <c r="A64" s="16">
        <f t="shared" si="2"/>
        <v>60</v>
      </c>
      <c r="B64" s="16" t="s">
        <v>13</v>
      </c>
      <c r="C64" s="16" t="s">
        <v>179</v>
      </c>
      <c r="D64" s="9" t="s">
        <v>351</v>
      </c>
      <c r="E64" s="24">
        <v>1304837244</v>
      </c>
      <c r="F64" s="29">
        <v>130483724.40000001</v>
      </c>
      <c r="G64" s="30">
        <v>3</v>
      </c>
      <c r="H64" s="12">
        <f t="shared" si="1"/>
        <v>43494574.800000004</v>
      </c>
      <c r="I64" s="30" t="str">
        <f t="shared" si="3"/>
        <v>NO</v>
      </c>
    </row>
    <row r="65" spans="1:9" x14ac:dyDescent="0.2">
      <c r="A65" s="16">
        <f t="shared" si="2"/>
        <v>61</v>
      </c>
      <c r="B65" s="16" t="s">
        <v>14</v>
      </c>
      <c r="C65" s="16" t="s">
        <v>217</v>
      </c>
      <c r="D65" s="16" t="s">
        <v>342</v>
      </c>
      <c r="E65" s="24">
        <v>1304837244</v>
      </c>
      <c r="F65" s="29">
        <v>130483724.40000001</v>
      </c>
      <c r="G65" s="30">
        <v>4</v>
      </c>
      <c r="H65" s="12">
        <f t="shared" si="1"/>
        <v>32620931.100000001</v>
      </c>
      <c r="I65" s="30" t="str">
        <f t="shared" si="3"/>
        <v>NO</v>
      </c>
    </row>
    <row r="66" spans="1:9" x14ac:dyDescent="0.2">
      <c r="A66" s="16">
        <f t="shared" si="2"/>
        <v>62</v>
      </c>
      <c r="B66" s="16" t="s">
        <v>14</v>
      </c>
      <c r="C66" s="16" t="s">
        <v>217</v>
      </c>
      <c r="D66" s="9" t="s">
        <v>430</v>
      </c>
      <c r="E66" s="24">
        <v>1304837244</v>
      </c>
      <c r="F66" s="29">
        <v>130483724.40000001</v>
      </c>
      <c r="G66" s="30">
        <v>9</v>
      </c>
      <c r="H66" s="12">
        <f t="shared" si="1"/>
        <v>14498191.600000001</v>
      </c>
      <c r="I66" s="30" t="str">
        <f t="shared" si="3"/>
        <v>NO</v>
      </c>
    </row>
    <row r="67" spans="1:9" x14ac:dyDescent="0.2">
      <c r="A67" s="16">
        <f t="shared" si="2"/>
        <v>63</v>
      </c>
      <c r="B67" s="16" t="s">
        <v>14</v>
      </c>
      <c r="C67" s="16" t="s">
        <v>217</v>
      </c>
      <c r="D67" s="9" t="s">
        <v>431</v>
      </c>
      <c r="E67" s="24">
        <v>1304837244</v>
      </c>
      <c r="F67" s="29">
        <v>130483724.40000001</v>
      </c>
      <c r="G67" s="30">
        <v>6</v>
      </c>
      <c r="H67" s="12">
        <f t="shared" si="1"/>
        <v>21747287.400000002</v>
      </c>
      <c r="I67" s="30" t="str">
        <f t="shared" si="3"/>
        <v>NO</v>
      </c>
    </row>
    <row r="68" spans="1:9" x14ac:dyDescent="0.2">
      <c r="A68" s="16">
        <f t="shared" si="2"/>
        <v>64</v>
      </c>
      <c r="B68" s="16" t="s">
        <v>16</v>
      </c>
      <c r="C68" s="16" t="s">
        <v>232</v>
      </c>
      <c r="D68" s="9" t="s">
        <v>353</v>
      </c>
      <c r="E68" s="24">
        <v>3393558829</v>
      </c>
      <c r="F68" s="29">
        <v>339355882.90000004</v>
      </c>
      <c r="G68" s="30">
        <v>1</v>
      </c>
      <c r="H68" s="12">
        <f t="shared" si="1"/>
        <v>339355882.90000004</v>
      </c>
      <c r="I68" s="30" t="str">
        <f t="shared" si="3"/>
        <v>SI</v>
      </c>
    </row>
    <row r="69" spans="1:9" x14ac:dyDescent="0.2">
      <c r="A69" s="16">
        <f t="shared" si="2"/>
        <v>65</v>
      </c>
      <c r="B69" s="16" t="s">
        <v>16</v>
      </c>
      <c r="C69" s="16" t="s">
        <v>232</v>
      </c>
      <c r="D69" s="16" t="s">
        <v>354</v>
      </c>
      <c r="E69" s="24">
        <v>3393558829</v>
      </c>
      <c r="F69" s="29">
        <v>339355882.90000004</v>
      </c>
      <c r="G69" s="30">
        <v>3</v>
      </c>
      <c r="H69" s="12">
        <f t="shared" si="1"/>
        <v>113118627.63333334</v>
      </c>
      <c r="I69" s="30" t="str">
        <f t="shared" si="3"/>
        <v>NO</v>
      </c>
    </row>
    <row r="70" spans="1:9" x14ac:dyDescent="0.2">
      <c r="A70" s="16">
        <f t="shared" si="2"/>
        <v>66</v>
      </c>
      <c r="B70" s="16" t="s">
        <v>16</v>
      </c>
      <c r="C70" s="16" t="s">
        <v>232</v>
      </c>
      <c r="D70" s="9" t="s">
        <v>355</v>
      </c>
      <c r="E70" s="24">
        <v>3393558829</v>
      </c>
      <c r="F70" s="29">
        <v>339355882.90000004</v>
      </c>
      <c r="G70" s="30">
        <v>1</v>
      </c>
      <c r="H70" s="12">
        <f t="shared" ref="H70:H115" si="4">+F70/G70</f>
        <v>339355882.90000004</v>
      </c>
      <c r="I70" s="30" t="str">
        <f t="shared" si="3"/>
        <v>SI</v>
      </c>
    </row>
    <row r="71" spans="1:9" x14ac:dyDescent="0.2">
      <c r="A71" s="16">
        <f t="shared" ref="A71:A115" si="5">+A70+1</f>
        <v>67</v>
      </c>
      <c r="B71" s="16" t="s">
        <v>17</v>
      </c>
      <c r="C71" s="16" t="s">
        <v>239</v>
      </c>
      <c r="D71" s="9" t="s">
        <v>352</v>
      </c>
      <c r="E71" s="24">
        <v>3393558829</v>
      </c>
      <c r="F71" s="29">
        <v>339355882.90000004</v>
      </c>
      <c r="G71" s="30">
        <v>1</v>
      </c>
      <c r="H71" s="12">
        <f t="shared" si="4"/>
        <v>339355882.90000004</v>
      </c>
      <c r="I71" s="30" t="str">
        <f t="shared" si="3"/>
        <v>SI</v>
      </c>
    </row>
    <row r="72" spans="1:9" x14ac:dyDescent="0.2">
      <c r="A72" s="16">
        <f t="shared" si="5"/>
        <v>68</v>
      </c>
      <c r="B72" s="16" t="s">
        <v>17</v>
      </c>
      <c r="C72" s="16" t="s">
        <v>239</v>
      </c>
      <c r="D72" s="16" t="s">
        <v>296</v>
      </c>
      <c r="E72" s="24">
        <v>3393558829</v>
      </c>
      <c r="F72" s="29">
        <v>339355882.90000004</v>
      </c>
      <c r="G72" s="30">
        <v>1</v>
      </c>
      <c r="H72" s="12">
        <f t="shared" si="4"/>
        <v>339355882.90000004</v>
      </c>
      <c r="I72" s="30" t="str">
        <f t="shared" si="3"/>
        <v>SI</v>
      </c>
    </row>
    <row r="73" spans="1:9" x14ac:dyDescent="0.2">
      <c r="A73" s="16">
        <f t="shared" si="5"/>
        <v>69</v>
      </c>
      <c r="B73" s="16" t="s">
        <v>17</v>
      </c>
      <c r="C73" s="16" t="s">
        <v>239</v>
      </c>
      <c r="D73" s="9" t="s">
        <v>299</v>
      </c>
      <c r="E73" s="24">
        <v>3393558829</v>
      </c>
      <c r="F73" s="29">
        <v>339355882.90000004</v>
      </c>
      <c r="G73" s="30">
        <v>1</v>
      </c>
      <c r="H73" s="12">
        <f t="shared" si="4"/>
        <v>339355882.90000004</v>
      </c>
      <c r="I73" s="30" t="str">
        <f t="shared" si="3"/>
        <v>SI</v>
      </c>
    </row>
    <row r="74" spans="1:9" x14ac:dyDescent="0.2">
      <c r="A74" s="16">
        <f t="shared" si="5"/>
        <v>70</v>
      </c>
      <c r="B74" s="16" t="s">
        <v>17</v>
      </c>
      <c r="C74" s="16" t="s">
        <v>239</v>
      </c>
      <c r="D74" s="16" t="s">
        <v>345</v>
      </c>
      <c r="E74" s="24">
        <v>3393558829</v>
      </c>
      <c r="F74" s="29">
        <v>339355882.90000004</v>
      </c>
      <c r="G74" s="30">
        <v>1</v>
      </c>
      <c r="H74" s="12">
        <f t="shared" si="4"/>
        <v>339355882.90000004</v>
      </c>
      <c r="I74" s="30" t="str">
        <f t="shared" si="3"/>
        <v>SI</v>
      </c>
    </row>
    <row r="75" spans="1:9" x14ac:dyDescent="0.2">
      <c r="A75" s="16">
        <f t="shared" si="5"/>
        <v>71</v>
      </c>
      <c r="B75" s="16" t="s">
        <v>17</v>
      </c>
      <c r="C75" s="16" t="s">
        <v>239</v>
      </c>
      <c r="D75" s="9" t="s">
        <v>346</v>
      </c>
      <c r="E75" s="24">
        <v>3393558829</v>
      </c>
      <c r="F75" s="29">
        <v>339355882.90000004</v>
      </c>
      <c r="G75" s="30">
        <v>2</v>
      </c>
      <c r="H75" s="12">
        <f t="shared" si="4"/>
        <v>169677941.45000002</v>
      </c>
      <c r="I75" s="30" t="str">
        <f t="shared" si="3"/>
        <v>NO</v>
      </c>
    </row>
    <row r="76" spans="1:9" x14ac:dyDescent="0.2">
      <c r="A76" s="16">
        <f t="shared" si="5"/>
        <v>72</v>
      </c>
      <c r="B76" s="16" t="s">
        <v>19</v>
      </c>
      <c r="C76" s="16" t="s">
        <v>243</v>
      </c>
      <c r="D76" s="9" t="s">
        <v>432</v>
      </c>
      <c r="E76" s="24">
        <v>5407930317</v>
      </c>
      <c r="F76" s="29">
        <v>540793031.70000005</v>
      </c>
      <c r="G76" s="30">
        <v>5</v>
      </c>
      <c r="H76" s="12">
        <f t="shared" si="4"/>
        <v>108158606.34</v>
      </c>
      <c r="I76" s="30" t="str">
        <f t="shared" si="3"/>
        <v>NO</v>
      </c>
    </row>
    <row r="77" spans="1:9" x14ac:dyDescent="0.2">
      <c r="A77" s="16">
        <f t="shared" si="5"/>
        <v>73</v>
      </c>
      <c r="B77" s="16" t="s">
        <v>19</v>
      </c>
      <c r="C77" s="16" t="s">
        <v>248</v>
      </c>
      <c r="D77" s="9" t="s">
        <v>433</v>
      </c>
      <c r="E77" s="24">
        <v>934503130</v>
      </c>
      <c r="F77" s="29">
        <v>93450313</v>
      </c>
      <c r="G77" s="30">
        <v>1</v>
      </c>
      <c r="H77" s="12">
        <f t="shared" si="4"/>
        <v>93450313</v>
      </c>
      <c r="I77" s="30" t="str">
        <f t="shared" si="3"/>
        <v>NO</v>
      </c>
    </row>
    <row r="78" spans="1:9" x14ac:dyDescent="0.2">
      <c r="A78" s="16">
        <f t="shared" si="5"/>
        <v>74</v>
      </c>
      <c r="B78" s="16" t="s">
        <v>22</v>
      </c>
      <c r="C78" s="16" t="s">
        <v>258</v>
      </c>
      <c r="D78" s="9" t="s">
        <v>357</v>
      </c>
      <c r="E78" s="24">
        <v>3393558829</v>
      </c>
      <c r="F78" s="29">
        <v>339355882.90000004</v>
      </c>
      <c r="G78" s="30">
        <v>3</v>
      </c>
      <c r="H78" s="12">
        <f t="shared" si="4"/>
        <v>113118627.63333334</v>
      </c>
      <c r="I78" s="30" t="str">
        <f t="shared" si="3"/>
        <v>NO</v>
      </c>
    </row>
    <row r="79" spans="1:9" x14ac:dyDescent="0.2">
      <c r="A79" s="16">
        <f t="shared" si="5"/>
        <v>75</v>
      </c>
      <c r="B79" s="16" t="s">
        <v>22</v>
      </c>
      <c r="C79" s="16" t="s">
        <v>258</v>
      </c>
      <c r="D79" s="9" t="s">
        <v>358</v>
      </c>
      <c r="E79" s="24">
        <v>3393558829</v>
      </c>
      <c r="F79" s="29">
        <v>339355882.90000004</v>
      </c>
      <c r="G79" s="30">
        <v>5</v>
      </c>
      <c r="H79" s="12">
        <f t="shared" si="4"/>
        <v>67871176.580000013</v>
      </c>
      <c r="I79" s="30" t="str">
        <f t="shared" si="3"/>
        <v>NO</v>
      </c>
    </row>
    <row r="80" spans="1:9" x14ac:dyDescent="0.2">
      <c r="A80" s="16">
        <f t="shared" si="5"/>
        <v>76</v>
      </c>
      <c r="B80" s="16" t="s">
        <v>22</v>
      </c>
      <c r="C80" s="16" t="s">
        <v>258</v>
      </c>
      <c r="D80" s="9" t="s">
        <v>359</v>
      </c>
      <c r="E80" s="24">
        <v>3393558829</v>
      </c>
      <c r="F80" s="29">
        <v>339355882.90000004</v>
      </c>
      <c r="G80" s="30">
        <v>3</v>
      </c>
      <c r="H80" s="12">
        <f t="shared" si="4"/>
        <v>113118627.63333334</v>
      </c>
      <c r="I80" s="30" t="str">
        <f t="shared" si="3"/>
        <v>NO</v>
      </c>
    </row>
    <row r="81" spans="1:9" x14ac:dyDescent="0.2">
      <c r="A81" s="16">
        <f t="shared" si="5"/>
        <v>77</v>
      </c>
      <c r="B81" s="16" t="s">
        <v>22</v>
      </c>
      <c r="C81" s="16" t="s">
        <v>258</v>
      </c>
      <c r="D81" s="9" t="s">
        <v>360</v>
      </c>
      <c r="E81" s="24">
        <v>3393558829</v>
      </c>
      <c r="F81" s="29">
        <v>339355882.90000004</v>
      </c>
      <c r="G81" s="30">
        <v>2</v>
      </c>
      <c r="H81" s="12">
        <f t="shared" si="4"/>
        <v>169677941.45000002</v>
      </c>
      <c r="I81" s="30" t="str">
        <f t="shared" si="3"/>
        <v>NO</v>
      </c>
    </row>
    <row r="82" spans="1:9" x14ac:dyDescent="0.2">
      <c r="A82" s="16">
        <f t="shared" si="5"/>
        <v>78</v>
      </c>
      <c r="B82" s="16" t="s">
        <v>22</v>
      </c>
      <c r="C82" s="16" t="s">
        <v>258</v>
      </c>
      <c r="D82" s="9" t="s">
        <v>361</v>
      </c>
      <c r="E82" s="24">
        <v>3393558829</v>
      </c>
      <c r="F82" s="29">
        <v>339355882.90000004</v>
      </c>
      <c r="G82" s="30">
        <v>2</v>
      </c>
      <c r="H82" s="12">
        <f t="shared" si="4"/>
        <v>169677941.45000002</v>
      </c>
      <c r="I82" s="30" t="str">
        <f t="shared" si="3"/>
        <v>NO</v>
      </c>
    </row>
    <row r="83" spans="1:9" x14ac:dyDescent="0.2">
      <c r="A83" s="16">
        <f t="shared" si="5"/>
        <v>79</v>
      </c>
      <c r="B83" s="16" t="s">
        <v>22</v>
      </c>
      <c r="C83" s="16" t="s">
        <v>258</v>
      </c>
      <c r="D83" s="9" t="s">
        <v>362</v>
      </c>
      <c r="E83" s="24">
        <v>3393558829</v>
      </c>
      <c r="F83" s="29">
        <v>339355882.90000004</v>
      </c>
      <c r="G83" s="30">
        <v>3</v>
      </c>
      <c r="H83" s="12">
        <f t="shared" si="4"/>
        <v>113118627.63333334</v>
      </c>
      <c r="I83" s="30" t="str">
        <f t="shared" si="3"/>
        <v>NO</v>
      </c>
    </row>
    <row r="84" spans="1:9" x14ac:dyDescent="0.2">
      <c r="A84" s="16">
        <f t="shared" si="5"/>
        <v>80</v>
      </c>
      <c r="B84" s="16" t="s">
        <v>22</v>
      </c>
      <c r="C84" s="16" t="s">
        <v>258</v>
      </c>
      <c r="D84" s="9" t="s">
        <v>363</v>
      </c>
      <c r="E84" s="24">
        <v>3393558829</v>
      </c>
      <c r="F84" s="29">
        <v>339355882.90000004</v>
      </c>
      <c r="G84" s="30">
        <v>4</v>
      </c>
      <c r="H84" s="12">
        <f t="shared" si="4"/>
        <v>84838970.725000009</v>
      </c>
      <c r="I84" s="30" t="str">
        <f t="shared" si="3"/>
        <v>NO</v>
      </c>
    </row>
    <row r="85" spans="1:9" x14ac:dyDescent="0.2">
      <c r="A85" s="16">
        <f t="shared" si="5"/>
        <v>81</v>
      </c>
      <c r="B85" s="16" t="s">
        <v>22</v>
      </c>
      <c r="C85" s="16" t="s">
        <v>258</v>
      </c>
      <c r="D85" s="9" t="s">
        <v>364</v>
      </c>
      <c r="E85" s="24">
        <v>3393558829</v>
      </c>
      <c r="F85" s="29">
        <v>339355882.90000004</v>
      </c>
      <c r="G85" s="30">
        <v>1</v>
      </c>
      <c r="H85" s="12">
        <f t="shared" si="4"/>
        <v>339355882.90000004</v>
      </c>
      <c r="I85" s="30" t="str">
        <f t="shared" si="3"/>
        <v>SI</v>
      </c>
    </row>
    <row r="86" spans="1:9" x14ac:dyDescent="0.2">
      <c r="A86" s="16">
        <f t="shared" si="5"/>
        <v>82</v>
      </c>
      <c r="B86" s="16" t="s">
        <v>22</v>
      </c>
      <c r="C86" s="16" t="s">
        <v>258</v>
      </c>
      <c r="D86" s="9" t="s">
        <v>365</v>
      </c>
      <c r="E86" s="24">
        <v>3393558829</v>
      </c>
      <c r="F86" s="29">
        <v>339355882.90000004</v>
      </c>
      <c r="G86" s="30">
        <v>1</v>
      </c>
      <c r="H86" s="12">
        <f t="shared" si="4"/>
        <v>339355882.90000004</v>
      </c>
      <c r="I86" s="30" t="str">
        <f t="shared" si="3"/>
        <v>SI</v>
      </c>
    </row>
    <row r="87" spans="1:9" x14ac:dyDescent="0.2">
      <c r="A87" s="16">
        <f t="shared" si="5"/>
        <v>83</v>
      </c>
      <c r="B87" s="16" t="s">
        <v>22</v>
      </c>
      <c r="C87" s="16" t="s">
        <v>258</v>
      </c>
      <c r="D87" s="9" t="s">
        <v>366</v>
      </c>
      <c r="E87" s="24">
        <v>3393558829</v>
      </c>
      <c r="F87" s="29">
        <v>339355882.90000004</v>
      </c>
      <c r="G87" s="30">
        <v>1</v>
      </c>
      <c r="H87" s="12">
        <f t="shared" si="4"/>
        <v>339355882.90000004</v>
      </c>
      <c r="I87" s="30" t="str">
        <f t="shared" si="3"/>
        <v>SI</v>
      </c>
    </row>
    <row r="88" spans="1:9" x14ac:dyDescent="0.2">
      <c r="A88" s="16">
        <f t="shared" si="5"/>
        <v>84</v>
      </c>
      <c r="B88" s="16" t="s">
        <v>22</v>
      </c>
      <c r="C88" s="16" t="s">
        <v>258</v>
      </c>
      <c r="D88" s="9" t="s">
        <v>367</v>
      </c>
      <c r="E88" s="24">
        <v>3393558829</v>
      </c>
      <c r="F88" s="29">
        <v>339355882.90000004</v>
      </c>
      <c r="G88" s="30">
        <v>3</v>
      </c>
      <c r="H88" s="12">
        <f t="shared" si="4"/>
        <v>113118627.63333334</v>
      </c>
      <c r="I88" s="30" t="str">
        <f t="shared" si="3"/>
        <v>NO</v>
      </c>
    </row>
    <row r="89" spans="1:9" x14ac:dyDescent="0.2">
      <c r="A89" s="16">
        <f t="shared" si="5"/>
        <v>85</v>
      </c>
      <c r="B89" s="16" t="s">
        <v>22</v>
      </c>
      <c r="C89" s="16" t="s">
        <v>258</v>
      </c>
      <c r="D89" s="9" t="s">
        <v>368</v>
      </c>
      <c r="E89" s="24">
        <v>3393558829</v>
      </c>
      <c r="F89" s="29">
        <v>339355882.90000004</v>
      </c>
      <c r="G89" s="30">
        <v>1</v>
      </c>
      <c r="H89" s="12">
        <f t="shared" si="4"/>
        <v>339355882.90000004</v>
      </c>
      <c r="I89" s="30" t="str">
        <f t="shared" si="3"/>
        <v>SI</v>
      </c>
    </row>
    <row r="90" spans="1:9" x14ac:dyDescent="0.2">
      <c r="A90" s="16">
        <f t="shared" si="5"/>
        <v>86</v>
      </c>
      <c r="B90" s="16" t="s">
        <v>23</v>
      </c>
      <c r="C90" s="16" t="s">
        <v>259</v>
      </c>
      <c r="D90" s="9" t="s">
        <v>295</v>
      </c>
      <c r="E90" s="24">
        <v>1304837244</v>
      </c>
      <c r="F90" s="29">
        <v>130483724.40000001</v>
      </c>
      <c r="G90" s="30">
        <v>3</v>
      </c>
      <c r="H90" s="12">
        <f t="shared" si="4"/>
        <v>43494574.800000004</v>
      </c>
      <c r="I90" s="30" t="str">
        <f t="shared" si="3"/>
        <v>NO</v>
      </c>
    </row>
    <row r="91" spans="1:9" x14ac:dyDescent="0.2">
      <c r="A91" s="16">
        <f t="shared" si="5"/>
        <v>87</v>
      </c>
      <c r="B91" s="16" t="s">
        <v>23</v>
      </c>
      <c r="C91" s="16" t="s">
        <v>259</v>
      </c>
      <c r="D91" s="9" t="s">
        <v>297</v>
      </c>
      <c r="E91" s="24">
        <v>1304837244</v>
      </c>
      <c r="F91" s="29">
        <v>130483724.40000001</v>
      </c>
      <c r="G91" s="30">
        <v>3</v>
      </c>
      <c r="H91" s="12">
        <f t="shared" si="4"/>
        <v>43494574.800000004</v>
      </c>
      <c r="I91" s="30" t="str">
        <f t="shared" si="3"/>
        <v>NO</v>
      </c>
    </row>
    <row r="92" spans="1:9" x14ac:dyDescent="0.2">
      <c r="A92" s="16">
        <f t="shared" si="5"/>
        <v>88</v>
      </c>
      <c r="B92" s="16" t="s">
        <v>23</v>
      </c>
      <c r="C92" s="16" t="s">
        <v>259</v>
      </c>
      <c r="D92" s="9" t="s">
        <v>298</v>
      </c>
      <c r="E92" s="24">
        <v>1304837244</v>
      </c>
      <c r="F92" s="29">
        <v>130483724.40000001</v>
      </c>
      <c r="G92" s="30">
        <v>4</v>
      </c>
      <c r="H92" s="12">
        <f t="shared" si="4"/>
        <v>32620931.100000001</v>
      </c>
      <c r="I92" s="30" t="str">
        <f t="shared" si="3"/>
        <v>NO</v>
      </c>
    </row>
    <row r="93" spans="1:9" x14ac:dyDescent="0.2">
      <c r="A93" s="16">
        <f t="shared" si="5"/>
        <v>89</v>
      </c>
      <c r="B93" s="16" t="s">
        <v>23</v>
      </c>
      <c r="C93" s="16" t="s">
        <v>259</v>
      </c>
      <c r="D93" s="9" t="s">
        <v>299</v>
      </c>
      <c r="E93" s="24">
        <v>1304837244</v>
      </c>
      <c r="F93" s="29">
        <v>130483724.40000001</v>
      </c>
      <c r="G93" s="30">
        <v>1</v>
      </c>
      <c r="H93" s="12">
        <f t="shared" si="4"/>
        <v>130483724.40000001</v>
      </c>
      <c r="I93" s="30" t="str">
        <f t="shared" si="3"/>
        <v>NO</v>
      </c>
    </row>
    <row r="94" spans="1:9" x14ac:dyDescent="0.2">
      <c r="A94" s="16">
        <f t="shared" si="5"/>
        <v>90</v>
      </c>
      <c r="B94" s="16" t="s">
        <v>23</v>
      </c>
      <c r="C94" s="16" t="s">
        <v>259</v>
      </c>
      <c r="D94" s="9" t="s">
        <v>300</v>
      </c>
      <c r="E94" s="24">
        <v>1304837244</v>
      </c>
      <c r="F94" s="29">
        <v>130483724.40000001</v>
      </c>
      <c r="G94" s="30">
        <v>4</v>
      </c>
      <c r="H94" s="12">
        <f t="shared" si="4"/>
        <v>32620931.100000001</v>
      </c>
      <c r="I94" s="30" t="str">
        <f t="shared" si="3"/>
        <v>NO</v>
      </c>
    </row>
    <row r="95" spans="1:9" x14ac:dyDescent="0.2">
      <c r="A95" s="16">
        <f t="shared" si="5"/>
        <v>91</v>
      </c>
      <c r="B95" s="16" t="s">
        <v>23</v>
      </c>
      <c r="C95" s="16" t="s">
        <v>259</v>
      </c>
      <c r="D95" s="9" t="s">
        <v>344</v>
      </c>
      <c r="E95" s="24">
        <v>1304837244</v>
      </c>
      <c r="F95" s="29">
        <v>130483724.40000001</v>
      </c>
      <c r="G95" s="30">
        <v>3</v>
      </c>
      <c r="H95" s="12">
        <f t="shared" si="4"/>
        <v>43494574.800000004</v>
      </c>
      <c r="I95" s="30" t="str">
        <f t="shared" si="3"/>
        <v>NO</v>
      </c>
    </row>
    <row r="96" spans="1:9" x14ac:dyDescent="0.2">
      <c r="A96" s="16">
        <f t="shared" si="5"/>
        <v>92</v>
      </c>
      <c r="B96" s="16" t="s">
        <v>23</v>
      </c>
      <c r="C96" s="16" t="s">
        <v>259</v>
      </c>
      <c r="D96" s="9" t="s">
        <v>369</v>
      </c>
      <c r="E96" s="24">
        <v>1304837244</v>
      </c>
      <c r="F96" s="29">
        <v>130483724.40000001</v>
      </c>
      <c r="G96" s="30">
        <v>1</v>
      </c>
      <c r="H96" s="12">
        <f t="shared" si="4"/>
        <v>130483724.40000001</v>
      </c>
      <c r="I96" s="30" t="str">
        <f t="shared" si="3"/>
        <v>NO</v>
      </c>
    </row>
    <row r="97" spans="1:9" x14ac:dyDescent="0.2">
      <c r="A97" s="16">
        <f t="shared" si="5"/>
        <v>93</v>
      </c>
      <c r="B97" s="16" t="s">
        <v>23</v>
      </c>
      <c r="C97" s="16" t="s">
        <v>259</v>
      </c>
      <c r="D97" s="9" t="s">
        <v>370</v>
      </c>
      <c r="E97" s="24">
        <v>1304837244</v>
      </c>
      <c r="F97" s="29">
        <v>130483724.40000001</v>
      </c>
      <c r="G97" s="30">
        <v>5</v>
      </c>
      <c r="H97" s="12">
        <f t="shared" si="4"/>
        <v>26096744.880000003</v>
      </c>
      <c r="I97" s="30" t="str">
        <f t="shared" si="3"/>
        <v>NO</v>
      </c>
    </row>
    <row r="98" spans="1:9" x14ac:dyDescent="0.2">
      <c r="A98" s="16">
        <f t="shared" si="5"/>
        <v>94</v>
      </c>
      <c r="B98" s="16" t="s">
        <v>23</v>
      </c>
      <c r="C98" s="16" t="s">
        <v>259</v>
      </c>
      <c r="D98" s="9" t="s">
        <v>371</v>
      </c>
      <c r="E98" s="24">
        <v>1304837244</v>
      </c>
      <c r="F98" s="29">
        <v>130483724.40000001</v>
      </c>
      <c r="G98" s="30">
        <v>4</v>
      </c>
      <c r="H98" s="12">
        <f t="shared" si="4"/>
        <v>32620931.100000001</v>
      </c>
      <c r="I98" s="30" t="str">
        <f t="shared" si="3"/>
        <v>NO</v>
      </c>
    </row>
    <row r="99" spans="1:9" x14ac:dyDescent="0.2">
      <c r="A99" s="16">
        <f t="shared" si="5"/>
        <v>95</v>
      </c>
      <c r="B99" s="16" t="s">
        <v>23</v>
      </c>
      <c r="C99" s="16" t="s">
        <v>260</v>
      </c>
      <c r="D99" s="9" t="s">
        <v>372</v>
      </c>
      <c r="E99" s="24">
        <v>5407930317</v>
      </c>
      <c r="F99" s="29">
        <v>540793031.70000005</v>
      </c>
      <c r="G99" s="30">
        <v>1</v>
      </c>
      <c r="H99" s="12">
        <f t="shared" si="4"/>
        <v>540793031.70000005</v>
      </c>
      <c r="I99" s="30" t="str">
        <f t="shared" si="3"/>
        <v>SI</v>
      </c>
    </row>
    <row r="100" spans="1:9" x14ac:dyDescent="0.2">
      <c r="A100" s="16">
        <f t="shared" si="5"/>
        <v>96</v>
      </c>
      <c r="B100" s="16" t="s">
        <v>24</v>
      </c>
      <c r="C100" s="16" t="s">
        <v>271</v>
      </c>
      <c r="D100" s="9" t="s">
        <v>373</v>
      </c>
      <c r="E100" s="24">
        <v>1304837244</v>
      </c>
      <c r="F100" s="29">
        <v>130483724.40000001</v>
      </c>
      <c r="G100" s="30">
        <v>1</v>
      </c>
      <c r="H100" s="12">
        <f t="shared" si="4"/>
        <v>130483724.40000001</v>
      </c>
      <c r="I100" s="30" t="str">
        <f t="shared" si="3"/>
        <v>NO</v>
      </c>
    </row>
    <row r="101" spans="1:9" x14ac:dyDescent="0.2">
      <c r="A101" s="16">
        <f t="shared" si="5"/>
        <v>97</v>
      </c>
      <c r="B101" s="16" t="s">
        <v>24</v>
      </c>
      <c r="C101" s="16" t="s">
        <v>271</v>
      </c>
      <c r="D101" s="9" t="s">
        <v>356</v>
      </c>
      <c r="E101" s="24">
        <v>1304837244</v>
      </c>
      <c r="F101" s="29">
        <v>130483724.40000001</v>
      </c>
      <c r="G101" s="30">
        <v>1</v>
      </c>
      <c r="H101" s="12">
        <f t="shared" si="4"/>
        <v>130483724.40000001</v>
      </c>
      <c r="I101" s="30" t="str">
        <f t="shared" si="3"/>
        <v>NO</v>
      </c>
    </row>
    <row r="102" spans="1:9" x14ac:dyDescent="0.2">
      <c r="A102" s="16">
        <f t="shared" si="5"/>
        <v>98</v>
      </c>
      <c r="B102" s="16" t="s">
        <v>24</v>
      </c>
      <c r="C102" s="16" t="s">
        <v>271</v>
      </c>
      <c r="D102" s="9" t="s">
        <v>374</v>
      </c>
      <c r="E102" s="24">
        <v>1304837244</v>
      </c>
      <c r="F102" s="29">
        <v>130483724.40000001</v>
      </c>
      <c r="G102" s="30">
        <v>2</v>
      </c>
      <c r="H102" s="12">
        <f t="shared" si="4"/>
        <v>65241862.200000003</v>
      </c>
      <c r="I102" s="30" t="str">
        <f t="shared" si="3"/>
        <v>NO</v>
      </c>
    </row>
    <row r="103" spans="1:9" x14ac:dyDescent="0.2">
      <c r="A103" s="16">
        <f t="shared" si="5"/>
        <v>99</v>
      </c>
      <c r="B103" s="16" t="s">
        <v>24</v>
      </c>
      <c r="C103" s="16" t="s">
        <v>271</v>
      </c>
      <c r="D103" s="9" t="s">
        <v>375</v>
      </c>
      <c r="E103" s="24">
        <v>1304837244</v>
      </c>
      <c r="F103" s="29">
        <v>130483724.40000001</v>
      </c>
      <c r="G103" s="30">
        <v>5</v>
      </c>
      <c r="H103" s="12">
        <f t="shared" si="4"/>
        <v>26096744.880000003</v>
      </c>
      <c r="I103" s="30" t="str">
        <f t="shared" si="3"/>
        <v>NO</v>
      </c>
    </row>
    <row r="104" spans="1:9" x14ac:dyDescent="0.2">
      <c r="A104" s="16">
        <f t="shared" si="5"/>
        <v>100</v>
      </c>
      <c r="B104" s="16" t="s">
        <v>25</v>
      </c>
      <c r="C104" s="16" t="s">
        <v>279</v>
      </c>
      <c r="D104" s="9" t="s">
        <v>295</v>
      </c>
      <c r="E104" s="24">
        <v>3393558829</v>
      </c>
      <c r="F104" s="29">
        <v>339355882.90000004</v>
      </c>
      <c r="G104" s="30">
        <v>2</v>
      </c>
      <c r="H104" s="12">
        <f t="shared" si="4"/>
        <v>169677941.45000002</v>
      </c>
      <c r="I104" s="30" t="str">
        <f t="shared" si="3"/>
        <v>NO</v>
      </c>
    </row>
    <row r="105" spans="1:9" x14ac:dyDescent="0.2">
      <c r="A105" s="16">
        <f t="shared" si="5"/>
        <v>101</v>
      </c>
      <c r="B105" s="16" t="s">
        <v>25</v>
      </c>
      <c r="C105" s="16" t="s">
        <v>279</v>
      </c>
      <c r="D105" s="9" t="s">
        <v>376</v>
      </c>
      <c r="E105" s="24">
        <v>3393558829</v>
      </c>
      <c r="F105" s="29">
        <v>339355882.90000004</v>
      </c>
      <c r="G105" s="30">
        <v>2</v>
      </c>
      <c r="H105" s="12">
        <f t="shared" si="4"/>
        <v>169677941.45000002</v>
      </c>
      <c r="I105" s="30" t="str">
        <f t="shared" si="3"/>
        <v>NO</v>
      </c>
    </row>
    <row r="106" spans="1:9" x14ac:dyDescent="0.2">
      <c r="A106" s="16">
        <f t="shared" si="5"/>
        <v>102</v>
      </c>
      <c r="B106" s="16" t="s">
        <v>25</v>
      </c>
      <c r="C106" s="16" t="s">
        <v>279</v>
      </c>
      <c r="D106" s="9" t="s">
        <v>296</v>
      </c>
      <c r="E106" s="24">
        <v>3393558829</v>
      </c>
      <c r="F106" s="29">
        <v>339355882.90000004</v>
      </c>
      <c r="G106" s="30">
        <v>2</v>
      </c>
      <c r="H106" s="12">
        <f t="shared" si="4"/>
        <v>169677941.45000002</v>
      </c>
      <c r="I106" s="30" t="str">
        <f t="shared" si="3"/>
        <v>NO</v>
      </c>
    </row>
    <row r="107" spans="1:9" x14ac:dyDescent="0.2">
      <c r="A107" s="16">
        <f t="shared" si="5"/>
        <v>103</v>
      </c>
      <c r="B107" s="16" t="s">
        <v>25</v>
      </c>
      <c r="C107" s="16" t="s">
        <v>279</v>
      </c>
      <c r="D107" s="9" t="s">
        <v>297</v>
      </c>
      <c r="E107" s="24">
        <v>3393558829</v>
      </c>
      <c r="F107" s="29">
        <v>339355882.90000004</v>
      </c>
      <c r="G107" s="30">
        <v>2</v>
      </c>
      <c r="H107" s="12">
        <f t="shared" si="4"/>
        <v>169677941.45000002</v>
      </c>
      <c r="I107" s="30" t="str">
        <f t="shared" si="3"/>
        <v>NO</v>
      </c>
    </row>
    <row r="108" spans="1:9" x14ac:dyDescent="0.2">
      <c r="A108" s="16">
        <f t="shared" si="5"/>
        <v>104</v>
      </c>
      <c r="B108" s="16" t="s">
        <v>25</v>
      </c>
      <c r="C108" s="16" t="s">
        <v>279</v>
      </c>
      <c r="D108" s="9" t="s">
        <v>298</v>
      </c>
      <c r="E108" s="24">
        <v>3393558829</v>
      </c>
      <c r="F108" s="29">
        <v>339355882.90000004</v>
      </c>
      <c r="G108" s="30">
        <v>2</v>
      </c>
      <c r="H108" s="12">
        <f t="shared" si="4"/>
        <v>169677941.45000002</v>
      </c>
      <c r="I108" s="30" t="str">
        <f t="shared" ref="I108:I115" si="6">IF(H108&gt;=232000000,"SI","NO")</f>
        <v>NO</v>
      </c>
    </row>
    <row r="109" spans="1:9" x14ac:dyDescent="0.2">
      <c r="A109" s="16">
        <f t="shared" si="5"/>
        <v>105</v>
      </c>
      <c r="B109" s="16" t="s">
        <v>25</v>
      </c>
      <c r="C109" s="16" t="s">
        <v>279</v>
      </c>
      <c r="D109" s="9" t="s">
        <v>299</v>
      </c>
      <c r="E109" s="24">
        <v>3393558829</v>
      </c>
      <c r="F109" s="29">
        <v>339355882.90000004</v>
      </c>
      <c r="G109" s="30">
        <v>2</v>
      </c>
      <c r="H109" s="12">
        <f t="shared" si="4"/>
        <v>169677941.45000002</v>
      </c>
      <c r="I109" s="30" t="str">
        <f t="shared" si="6"/>
        <v>NO</v>
      </c>
    </row>
    <row r="110" spans="1:9" x14ac:dyDescent="0.2">
      <c r="A110" s="16">
        <f t="shared" si="5"/>
        <v>106</v>
      </c>
      <c r="B110" s="16" t="s">
        <v>25</v>
      </c>
      <c r="C110" s="16" t="s">
        <v>279</v>
      </c>
      <c r="D110" s="9" t="s">
        <v>300</v>
      </c>
      <c r="E110" s="24">
        <v>3393558829</v>
      </c>
      <c r="F110" s="29">
        <v>339355882.90000004</v>
      </c>
      <c r="G110" s="30">
        <v>2</v>
      </c>
      <c r="H110" s="12">
        <f t="shared" si="4"/>
        <v>169677941.45000002</v>
      </c>
      <c r="I110" s="30" t="str">
        <f t="shared" si="6"/>
        <v>NO</v>
      </c>
    </row>
    <row r="111" spans="1:9" x14ac:dyDescent="0.2">
      <c r="A111" s="16">
        <f t="shared" si="5"/>
        <v>107</v>
      </c>
      <c r="B111" s="16" t="s">
        <v>25</v>
      </c>
      <c r="C111" s="16" t="s">
        <v>279</v>
      </c>
      <c r="D111" s="9" t="s">
        <v>344</v>
      </c>
      <c r="E111" s="24">
        <v>3393558829</v>
      </c>
      <c r="F111" s="29">
        <v>339355882.90000004</v>
      </c>
      <c r="G111" s="30">
        <v>2</v>
      </c>
      <c r="H111" s="12">
        <f t="shared" si="4"/>
        <v>169677941.45000002</v>
      </c>
      <c r="I111" s="30" t="str">
        <f t="shared" si="6"/>
        <v>NO</v>
      </c>
    </row>
    <row r="112" spans="1:9" x14ac:dyDescent="0.2">
      <c r="A112" s="16">
        <f t="shared" si="5"/>
        <v>108</v>
      </c>
      <c r="B112" s="16" t="s">
        <v>25</v>
      </c>
      <c r="C112" s="16" t="s">
        <v>279</v>
      </c>
      <c r="D112" s="9" t="s">
        <v>345</v>
      </c>
      <c r="E112" s="24">
        <v>3393558829</v>
      </c>
      <c r="F112" s="29">
        <v>339355882.90000004</v>
      </c>
      <c r="G112" s="30">
        <v>3</v>
      </c>
      <c r="H112" s="12">
        <f t="shared" si="4"/>
        <v>113118627.63333334</v>
      </c>
      <c r="I112" s="30" t="str">
        <f t="shared" si="6"/>
        <v>NO</v>
      </c>
    </row>
    <row r="113" spans="1:9" x14ac:dyDescent="0.2">
      <c r="A113" s="16">
        <f t="shared" si="5"/>
        <v>109</v>
      </c>
      <c r="B113" s="16" t="s">
        <v>25</v>
      </c>
      <c r="C113" s="16" t="s">
        <v>279</v>
      </c>
      <c r="D113" s="9" t="s">
        <v>377</v>
      </c>
      <c r="E113" s="24">
        <v>3393558829</v>
      </c>
      <c r="F113" s="29">
        <v>339355882.90000004</v>
      </c>
      <c r="G113" s="30">
        <v>2</v>
      </c>
      <c r="H113" s="12">
        <f t="shared" si="4"/>
        <v>169677941.45000002</v>
      </c>
      <c r="I113" s="30" t="str">
        <f t="shared" si="6"/>
        <v>NO</v>
      </c>
    </row>
    <row r="114" spans="1:9" x14ac:dyDescent="0.2">
      <c r="A114" s="16">
        <f t="shared" si="5"/>
        <v>110</v>
      </c>
      <c r="B114" s="16" t="s">
        <v>26</v>
      </c>
      <c r="C114" s="16" t="s">
        <v>284</v>
      </c>
      <c r="D114" s="9" t="s">
        <v>378</v>
      </c>
      <c r="E114" s="13">
        <v>1304837244</v>
      </c>
      <c r="F114" s="29">
        <v>130483724.40000001</v>
      </c>
      <c r="G114" s="30">
        <v>5</v>
      </c>
      <c r="H114" s="12">
        <f t="shared" si="4"/>
        <v>26096744.880000003</v>
      </c>
      <c r="I114" s="30" t="str">
        <f t="shared" si="6"/>
        <v>NO</v>
      </c>
    </row>
    <row r="115" spans="1:9" x14ac:dyDescent="0.2">
      <c r="A115" s="16">
        <f t="shared" si="5"/>
        <v>111</v>
      </c>
      <c r="B115" s="16" t="s">
        <v>26</v>
      </c>
      <c r="C115" s="16" t="s">
        <v>284</v>
      </c>
      <c r="D115" s="9" t="s">
        <v>379</v>
      </c>
      <c r="E115" s="13">
        <v>1304837244</v>
      </c>
      <c r="F115" s="29">
        <v>130483724.40000001</v>
      </c>
      <c r="G115" s="30">
        <v>11</v>
      </c>
      <c r="H115" s="12">
        <f t="shared" si="4"/>
        <v>11862156.763636364</v>
      </c>
      <c r="I115" s="30" t="str">
        <f t="shared" si="6"/>
        <v>NO</v>
      </c>
    </row>
  </sheetData>
  <autoFilter ref="A4:I115"/>
  <mergeCells count="3">
    <mergeCell ref="A1:I1"/>
    <mergeCell ref="A2:I2"/>
    <mergeCell ref="A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GOBERNACIONES </vt:lpstr>
      <vt:lpstr>ASAMBLEAS</vt:lpstr>
      <vt:lpstr>ALCALDIAS </vt:lpstr>
      <vt:lpstr>CONCEJO</vt:lpstr>
      <vt:lpstr>JAL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Vasquez</dc:creator>
  <cp:lastModifiedBy>Informese</cp:lastModifiedBy>
  <dcterms:created xsi:type="dcterms:W3CDTF">2019-07-15T15:44:03Z</dcterms:created>
  <dcterms:modified xsi:type="dcterms:W3CDTF">2023-09-22T21:54:19Z</dcterms:modified>
</cp:coreProperties>
</file>